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\多賀城市\01 総務部\01-02 管財課\01-02-01 管財契約係\_04契約\_01工事等\001 入札データ\R2\電子化依頼雛型\02_建築工事以外\０１　入札要領、入札書、工事内訳書等\"/>
    </mc:Choice>
  </mc:AlternateContent>
  <bookViews>
    <workbookView xWindow="-15" yWindow="-15" windowWidth="20550" windowHeight="4155" activeTab="2"/>
  </bookViews>
  <sheets>
    <sheet name="入札書" sheetId="3" r:id="rId1"/>
    <sheet name="委任状" sheetId="7" r:id="rId2"/>
    <sheet name="工事内訳書" sheetId="10" r:id="rId3"/>
  </sheets>
  <definedNames>
    <definedName name="_xlnm.Print_Area" localSheetId="1">委任状!$A$1:$P$25</definedName>
    <definedName name="_xlnm.Print_Area" localSheetId="2">工事内訳書!$A$1:$G$33</definedName>
    <definedName name="_xlnm.Print_Area" localSheetId="0">入札書!$A$14:$P$38</definedName>
  </definedNames>
  <calcPr calcId="162913"/>
</workbook>
</file>

<file path=xl/calcChain.xml><?xml version="1.0" encoding="utf-8"?>
<calcChain xmlns="http://schemas.openxmlformats.org/spreadsheetml/2006/main">
  <c r="F2" i="3" l="1"/>
  <c r="S3" i="3" s="1"/>
  <c r="S2" i="3" s="1"/>
  <c r="H3" i="3" l="1"/>
  <c r="H35" i="3" s="1"/>
  <c r="G3" i="3"/>
  <c r="G35" i="3" s="1"/>
  <c r="T3" i="3"/>
  <c r="T2" i="3" s="1"/>
  <c r="F3" i="3"/>
  <c r="F35" i="3" s="1"/>
  <c r="U3" i="3" l="1"/>
  <c r="V3" i="3" s="1"/>
  <c r="V2" i="3" s="1"/>
  <c r="I3" i="3" s="1"/>
  <c r="I35" i="3" s="1"/>
  <c r="W3" i="3" l="1"/>
  <c r="W2" i="3" s="1"/>
  <c r="J3" i="3" s="1"/>
  <c r="J35" i="3" s="1"/>
  <c r="U2" i="3"/>
  <c r="X3" i="3" l="1"/>
  <c r="X2" i="3" s="1"/>
  <c r="K3" i="3" s="1"/>
  <c r="K35" i="3" s="1"/>
  <c r="Y3" i="3" l="1"/>
  <c r="Y2" i="3" s="1"/>
  <c r="L3" i="3" s="1"/>
  <c r="L35" i="3" s="1"/>
  <c r="Z3" i="3" l="1"/>
  <c r="AA3" i="3" s="1"/>
  <c r="AA2" i="3" s="1"/>
  <c r="N3" i="3" s="1"/>
  <c r="N35" i="3" s="1"/>
  <c r="AB3" i="3" l="1"/>
  <c r="AB2" i="3" s="1"/>
  <c r="O3" i="3" s="1"/>
  <c r="O35" i="3" s="1"/>
  <c r="Z2" i="3"/>
  <c r="M3" i="3" s="1"/>
  <c r="M35" i="3" s="1"/>
</calcChain>
</file>

<file path=xl/sharedStrings.xml><?xml version="1.0" encoding="utf-8"?>
<sst xmlns="http://schemas.openxmlformats.org/spreadsheetml/2006/main" count="94" uniqueCount="64">
  <si>
    <t>住所</t>
    <rPh sb="0" eb="2">
      <t>ジュウショ</t>
    </rPh>
    <phoneticPr fontId="2"/>
  </si>
  <si>
    <t>工事場所</t>
    <rPh sb="0" eb="2">
      <t>コウジ</t>
    </rPh>
    <rPh sb="2" eb="4">
      <t>バショ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</si>
  <si>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</si>
  <si>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代表者役職氏名</t>
    <rPh sb="0" eb="3">
      <t>ダイヒョウシャ</t>
    </rPh>
    <rPh sb="3" eb="5">
      <t>ヤクショク</t>
    </rPh>
    <rPh sb="5" eb="7">
      <t>シメイ</t>
    </rPh>
    <phoneticPr fontId="2"/>
  </si>
  <si>
    <t>記</t>
    <rPh sb="0" eb="1">
      <t>キ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</si>
  <si>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</si>
  <si>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</si>
  <si>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</si>
  <si>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</si>
  <si>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</si>
  <si>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壱</t>
    <rPh sb="0" eb="1">
      <t>イチ</t>
    </rPh>
    <phoneticPr fontId="2"/>
  </si>
  <si>
    <t>円也</t>
    <rPh sb="0" eb="1">
      <t>エン</t>
    </rPh>
    <rPh sb="1" eb="2">
      <t>ナリ</t>
    </rPh>
    <phoneticPr fontId="2"/>
  </si>
  <si>
    <t>入　　　札　　　書</t>
    <rPh sb="0" eb="1">
      <t>ニュウ</t>
    </rPh>
    <rPh sb="4" eb="5">
      <t>サツ</t>
    </rPh>
    <rPh sb="8" eb="9">
      <t>ショ</t>
    </rPh>
    <phoneticPr fontId="2"/>
  </si>
  <si>
    <t>代理人</t>
    <rPh sb="0" eb="3">
      <t>ダイリニン</t>
    </rPh>
    <phoneticPr fontId="6"/>
  </si>
  <si>
    <t>又　は</t>
    <rPh sb="0" eb="1">
      <t>マタ</t>
    </rPh>
    <phoneticPr fontId="6"/>
  </si>
  <si>
    <t>印</t>
    <rPh sb="0" eb="1">
      <t>イン</t>
    </rPh>
    <phoneticPr fontId="6"/>
  </si>
  <si>
    <t>多賀城市契約規則を守り、下記金額をもって請負いたいから入札いたします。</t>
    <rPh sb="0" eb="4">
      <t>タガジョウシ</t>
    </rPh>
    <rPh sb="4" eb="6">
      <t>ケイヤク</t>
    </rPh>
    <rPh sb="6" eb="8">
      <t>キソク</t>
    </rPh>
    <rPh sb="9" eb="10">
      <t>マモ</t>
    </rPh>
    <rPh sb="12" eb="14">
      <t>カキ</t>
    </rPh>
    <rPh sb="14" eb="16">
      <t>キンガク</t>
    </rPh>
    <rPh sb="20" eb="22">
      <t>ウケオイ</t>
    </rPh>
    <rPh sb="27" eb="29">
      <t>ニュウサツ</t>
    </rPh>
    <phoneticPr fontId="2"/>
  </si>
  <si>
    <t>工事名</t>
    <rPh sb="0" eb="2">
      <t>コウジ</t>
    </rPh>
    <rPh sb="2" eb="3">
      <t>メイ</t>
    </rPh>
    <phoneticPr fontId="2"/>
  </si>
  <si>
    <t>入札金額</t>
    <rPh sb="0" eb="2">
      <t>ニュウサツ</t>
    </rPh>
    <rPh sb="2" eb="4">
      <t>キンガク</t>
    </rPh>
    <phoneticPr fontId="2"/>
  </si>
  <si>
    <t>入札保証金</t>
    <rPh sb="0" eb="2">
      <t>ニュウサツ</t>
    </rPh>
    <rPh sb="2" eb="5">
      <t>ホショウキン</t>
    </rPh>
    <phoneticPr fontId="2"/>
  </si>
  <si>
    <t>十</t>
    <rPh sb="0" eb="1">
      <t>１０</t>
    </rPh>
    <phoneticPr fontId="6"/>
  </si>
  <si>
    <t>多 賀 城 市</t>
    <rPh sb="0" eb="1">
      <t>タ</t>
    </rPh>
    <rPh sb="2" eb="3">
      <t>ガ</t>
    </rPh>
    <rPh sb="4" eb="5">
      <t>ジョウ</t>
    </rPh>
    <rPh sb="6" eb="7">
      <t>シ</t>
    </rPh>
    <phoneticPr fontId="6"/>
  </si>
  <si>
    <t>委　　　任　　　状</t>
    <rPh sb="0" eb="1">
      <t>イ</t>
    </rPh>
    <rPh sb="4" eb="5">
      <t>ニン</t>
    </rPh>
    <rPh sb="8" eb="9">
      <t>ジョウ</t>
    </rPh>
    <phoneticPr fontId="2"/>
  </si>
  <si>
    <t xml:space="preserve">
</t>
    <phoneticPr fontId="2"/>
  </si>
  <si>
    <t>私は</t>
    <phoneticPr fontId="2"/>
  </si>
  <si>
    <t>を代理人と定め、</t>
    <phoneticPr fontId="2"/>
  </si>
  <si>
    <t>に行う下</t>
    <phoneticPr fontId="2"/>
  </si>
  <si>
    <t>記の入札又は見積りに関する一切の権限を委任します。</t>
    <phoneticPr fontId="2"/>
  </si>
  <si>
    <t>使用印鑑</t>
    <rPh sb="0" eb="2">
      <t>シヨウ</t>
    </rPh>
    <rPh sb="2" eb="4">
      <t>インカン</t>
    </rPh>
    <phoneticPr fontId="2"/>
  </si>
  <si>
    <t>受任者は、次の印鑑を使用します。</t>
    <rPh sb="0" eb="2">
      <t>ジュニン</t>
    </rPh>
    <rPh sb="2" eb="3">
      <t>シャ</t>
    </rPh>
    <rPh sb="5" eb="6">
      <t>ツギ</t>
    </rPh>
    <rPh sb="7" eb="9">
      <t>インカン</t>
    </rPh>
    <rPh sb="10" eb="12">
      <t>シヨウ</t>
    </rPh>
    <phoneticPr fontId="2"/>
  </si>
  <si>
    <t>入札金額入力→</t>
    <rPh sb="0" eb="2">
      <t>ニュウサツ</t>
    </rPh>
    <rPh sb="2" eb="4">
      <t>キンガク</t>
    </rPh>
    <rPh sb="4" eb="6">
      <t>ニュウリョク</t>
    </rPh>
    <phoneticPr fontId="2"/>
  </si>
  <si>
    <t>免</t>
    <phoneticPr fontId="6"/>
  </si>
  <si>
    <t>除</t>
    <phoneticPr fontId="6"/>
  </si>
  <si>
    <t>工 事 名</t>
    <phoneticPr fontId="2"/>
  </si>
  <si>
    <t>工　　種</t>
    <phoneticPr fontId="2"/>
  </si>
  <si>
    <t>種　　別</t>
    <phoneticPr fontId="2"/>
  </si>
  <si>
    <t>数量</t>
    <phoneticPr fontId="2"/>
  </si>
  <si>
    <t>金額</t>
    <phoneticPr fontId="2"/>
  </si>
  <si>
    <t>単位</t>
    <phoneticPr fontId="2"/>
  </si>
  <si>
    <t>式</t>
    <rPh sb="0" eb="1">
      <t>シキ</t>
    </rPh>
    <phoneticPr fontId="2"/>
  </si>
  <si>
    <t>工事価格</t>
    <phoneticPr fontId="2"/>
  </si>
  <si>
    <t>Ａ ＋ Ｂ ＋ Ｃ ＋ Ｄ</t>
    <phoneticPr fontId="2"/>
  </si>
  <si>
    <t>直接工事費</t>
    <phoneticPr fontId="2"/>
  </si>
  <si>
    <t>共通仮設費計</t>
    <phoneticPr fontId="2"/>
  </si>
  <si>
    <t>Ｂ</t>
    <phoneticPr fontId="2"/>
  </si>
  <si>
    <t>現場管理費</t>
    <phoneticPr fontId="2"/>
  </si>
  <si>
    <t>Ｃ</t>
    <phoneticPr fontId="2"/>
  </si>
  <si>
    <t>一般管理費等</t>
    <phoneticPr fontId="2"/>
  </si>
  <si>
    <t>Ｄ</t>
    <phoneticPr fontId="2"/>
  </si>
  <si>
    <t>工　事　内　訳　書</t>
    <rPh sb="0" eb="1">
      <t>コウ</t>
    </rPh>
    <rPh sb="2" eb="3">
      <t>コト</t>
    </rPh>
    <rPh sb="4" eb="5">
      <t>ナイ</t>
    </rPh>
    <rPh sb="6" eb="7">
      <t>ヤク</t>
    </rPh>
    <rPh sb="8" eb="9">
      <t>ショ</t>
    </rPh>
    <phoneticPr fontId="2"/>
  </si>
  <si>
    <t>注意：次を満たしていない場合は、入札無効とします。</t>
    <rPh sb="0" eb="2">
      <t>チュウイ</t>
    </rPh>
    <rPh sb="3" eb="4">
      <t>ツギ</t>
    </rPh>
    <rPh sb="5" eb="6">
      <t>ミ</t>
    </rPh>
    <rPh sb="12" eb="14">
      <t>バアイ</t>
    </rPh>
    <rPh sb="16" eb="18">
      <t>ニュウサツ</t>
    </rPh>
    <rPh sb="18" eb="20">
      <t>ムコウ</t>
    </rPh>
    <phoneticPr fontId="2"/>
  </si>
  <si>
    <t>１　最初の入札に当たり、入札書と一緒に工事内訳書を提出しないとき。</t>
    <phoneticPr fontId="2"/>
  </si>
  <si>
    <t>２　代表者役職者（代表者又は委任状提出者）の記名押印のない工事内訳書を提出したとき。</t>
    <phoneticPr fontId="2"/>
  </si>
  <si>
    <t>４　工事内訳書の内訳金額と工事価格が一致しないとき。</t>
    <rPh sb="13" eb="15">
      <t>コウジ</t>
    </rPh>
    <rPh sb="15" eb="17">
      <t>カカク</t>
    </rPh>
    <phoneticPr fontId="2"/>
  </si>
  <si>
    <t>(消費税抜き)</t>
    <phoneticPr fontId="2"/>
  </si>
  <si>
    <t>工事区分</t>
    <rPh sb="0" eb="2">
      <t>コウジ</t>
    </rPh>
    <rPh sb="2" eb="4">
      <t>クブン</t>
    </rPh>
    <phoneticPr fontId="2"/>
  </si>
  <si>
    <t>Ａ</t>
    <phoneticPr fontId="2"/>
  </si>
  <si>
    <t>３　工事内訳書の工事価格と最初の入札金額が一致しないとき。</t>
    <rPh sb="8" eb="10">
      <t>コウジ</t>
    </rPh>
    <rPh sb="10" eb="12">
      <t>カカク</t>
    </rPh>
    <rPh sb="13" eb="15">
      <t>サイショ</t>
    </rPh>
    <phoneticPr fontId="2"/>
  </si>
  <si>
    <t xml:space="preserve">印          </t>
    <phoneticPr fontId="2"/>
  </si>
  <si>
    <t>　　　　年　　月　　日　</t>
    <rPh sb="4" eb="5">
      <t>ネン</t>
    </rPh>
    <rPh sb="7" eb="8">
      <t>ガツ</t>
    </rPh>
    <rPh sb="10" eb="11">
      <t>ニチ</t>
    </rPh>
    <phoneticPr fontId="2"/>
  </si>
  <si>
    <t>　　 　年 　月 　日</t>
    <rPh sb="4" eb="5">
      <t>ネン</t>
    </rPh>
    <rPh sb="7" eb="8">
      <t>ガツ</t>
    </rPh>
    <rPh sb="10" eb="11">
      <t>ニチ</t>
    </rPh>
    <phoneticPr fontId="2"/>
  </si>
  <si>
    <t>　　年　　月　　日</t>
    <phoneticPr fontId="2"/>
  </si>
  <si>
    <t>多賀城市長　　殿</t>
    <rPh sb="0" eb="3">
      <t>タガジョウ</t>
    </rPh>
    <rPh sb="3" eb="5">
      <t>シチョウ</t>
    </rPh>
    <rPh sb="7" eb="8">
      <t>ドノ</t>
    </rPh>
    <phoneticPr fontId="2"/>
  </si>
  <si>
    <t>　多賀城市長　　殿</t>
    <rPh sb="1" eb="6">
      <t>タガジョウシチョウ</t>
    </rPh>
    <rPh sb="8" eb="9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</si>
</sst>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ＤＦ平成明朝体W7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ＤＦ平成明朝体W7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1">
    <xf numFmtId="0" fontId="0" fillId="0" borderId="0"/>
    <xf numFmtId="40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7" fillId="0" borderId="0">
      <alignment vertical="center"/>
    </xf>
    <xf numFmtId="0" fontId="13" fillId="0" borderId="0">
      <alignment vertical="center"/>
    </xf>
    <xf numFmtId="0" fontId="4" fillId="0" borderId="0"/>
  </cellStyleXfs>
  <cellXfs count="102">
    <xf numFmtId="0" fontId="0" fillId="0" borderId="0" xfId="0"/>
    <xf numFmtId="0" fontId="9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horizontal="right" vertical="center"/>
    </xf>
    <xf numFmtId="0" fontId="9" fillId="0" borderId="0" xfId="6" applyFont="1" applyAlignment="1">
      <alignment horizontal="distributed" vertical="center"/>
    </xf>
    <xf numFmtId="0" fontId="9" fillId="0" borderId="0" xfId="6" applyFont="1" applyAlignment="1">
      <alignment horizontal="center" vertical="top"/>
    </xf>
    <xf numFmtId="0" fontId="9" fillId="0" borderId="0" xfId="6" applyFont="1" applyAlignment="1">
      <alignment horizontal="distributed" vertical="top"/>
    </xf>
    <xf numFmtId="0" fontId="9" fillId="0" borderId="0" xfId="6" applyFont="1" applyAlignment="1">
      <alignment vertical="top"/>
    </xf>
    <xf numFmtId="0" fontId="9" fillId="0" borderId="0" xfId="6" applyFont="1" applyBorder="1" applyAlignment="1">
      <alignment vertical="center"/>
    </xf>
    <xf numFmtId="0" fontId="9" fillId="0" borderId="6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9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 wrapText="1"/>
    </xf>
    <xf numFmtId="0" fontId="9" fillId="0" borderId="0" xfId="6" applyFont="1" applyAlignment="1">
      <alignment horizontal="left" vertical="center"/>
    </xf>
    <xf numFmtId="0" fontId="11" fillId="5" borderId="14" xfId="6" applyFont="1" applyFill="1" applyBorder="1" applyAlignment="1">
      <alignment horizontal="center" vertical="center"/>
    </xf>
    <xf numFmtId="0" fontId="11" fillId="5" borderId="15" xfId="6" applyFont="1" applyFill="1" applyBorder="1" applyAlignment="1">
      <alignment horizontal="center" vertical="center"/>
    </xf>
    <xf numFmtId="0" fontId="11" fillId="5" borderId="16" xfId="6" applyFont="1" applyFill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0" fontId="12" fillId="0" borderId="0" xfId="6" applyFont="1" applyBorder="1" applyAlignment="1">
      <alignment vertical="center"/>
    </xf>
    <xf numFmtId="0" fontId="9" fillId="0" borderId="0" xfId="6" applyFont="1" applyFill="1" applyAlignment="1">
      <alignment vertical="top" wrapText="1"/>
    </xf>
    <xf numFmtId="0" fontId="9" fillId="0" borderId="0" xfId="6" applyFont="1" applyFill="1" applyAlignment="1">
      <alignment vertical="top"/>
    </xf>
    <xf numFmtId="0" fontId="3" fillId="0" borderId="0" xfId="10" applyFont="1" applyAlignment="1">
      <alignment horizontal="center"/>
    </xf>
    <xf numFmtId="0" fontId="1" fillId="0" borderId="0" xfId="10" applyFont="1" applyAlignment="1">
      <alignment horizontal="center"/>
    </xf>
    <xf numFmtId="0" fontId="11" fillId="0" borderId="14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11" fillId="0" borderId="16" xfId="6" applyFont="1" applyFill="1" applyBorder="1" applyAlignment="1">
      <alignment horizontal="center" vertical="center"/>
    </xf>
    <xf numFmtId="0" fontId="11" fillId="0" borderId="23" xfId="6" applyFont="1" applyFill="1" applyBorder="1" applyAlignment="1">
      <alignment horizontal="center" vertical="center"/>
    </xf>
    <xf numFmtId="0" fontId="11" fillId="0" borderId="24" xfId="6" applyFont="1" applyFill="1" applyBorder="1" applyAlignment="1">
      <alignment horizontal="center" vertical="center"/>
    </xf>
    <xf numFmtId="3" fontId="11" fillId="0" borderId="25" xfId="6" applyNumberFormat="1" applyFont="1" applyFill="1" applyBorder="1" applyAlignment="1">
      <alignment horizontal="center" vertical="center"/>
    </xf>
    <xf numFmtId="3" fontId="11" fillId="5" borderId="25" xfId="6" applyNumberFormat="1" applyFont="1" applyFill="1" applyBorder="1" applyAlignment="1">
      <alignment horizontal="center" vertical="center"/>
    </xf>
    <xf numFmtId="0" fontId="11" fillId="5" borderId="23" xfId="6" applyFont="1" applyFill="1" applyBorder="1" applyAlignment="1">
      <alignment horizontal="center" vertical="center"/>
    </xf>
    <xf numFmtId="0" fontId="11" fillId="5" borderId="24" xfId="6" applyFont="1" applyFill="1" applyBorder="1" applyAlignment="1">
      <alignment horizontal="center" vertical="center"/>
    </xf>
    <xf numFmtId="3" fontId="1" fillId="3" borderId="0" xfId="10" applyNumberFormat="1" applyFont="1" applyFill="1" applyBorder="1" applyAlignment="1" applyProtection="1">
      <alignment horizontal="center"/>
      <protection locked="0"/>
    </xf>
    <xf numFmtId="0" fontId="1" fillId="0" borderId="0" xfId="10" applyFont="1" applyAlignment="1">
      <alignment horizontal="center" shrinkToFit="1"/>
    </xf>
    <xf numFmtId="38" fontId="1" fillId="2" borderId="0" xfId="2" applyFont="1" applyFill="1" applyAlignment="1">
      <alignment horizontal="center" shrinkToFit="1"/>
    </xf>
    <xf numFmtId="0" fontId="18" fillId="0" borderId="0" xfId="10" applyFont="1" applyAlignment="1">
      <alignment horizontal="right" vertical="center"/>
    </xf>
    <xf numFmtId="0" fontId="18" fillId="0" borderId="0" xfId="10" applyFont="1" applyAlignment="1">
      <alignment horizontal="right" vertical="center" shrinkToFit="1"/>
    </xf>
    <xf numFmtId="38" fontId="18" fillId="4" borderId="0" xfId="2" applyFont="1" applyFill="1" applyAlignment="1">
      <alignment horizontal="right" vertical="center" shrinkToFit="1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" applyFont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justifyLastLine="1"/>
    </xf>
    <xf numFmtId="0" fontId="5" fillId="5" borderId="12" xfId="0" applyFont="1" applyFill="1" applyBorder="1" applyAlignment="1">
      <alignment vertical="center" justifyLastLine="1"/>
    </xf>
    <xf numFmtId="0" fontId="5" fillId="5" borderId="12" xfId="0" applyFont="1" applyFill="1" applyBorder="1" applyAlignment="1">
      <alignment vertical="center" shrinkToFit="1"/>
    </xf>
    <xf numFmtId="0" fontId="5" fillId="5" borderId="12" xfId="0" applyFont="1" applyFill="1" applyBorder="1" applyAlignment="1">
      <alignment horizontal="center" vertical="center" justifyLastLine="1"/>
    </xf>
    <xf numFmtId="0" fontId="5" fillId="5" borderId="12" xfId="0" applyFont="1" applyFill="1" applyBorder="1" applyAlignment="1">
      <alignment horizontal="right" vertical="center" indent="1"/>
    </xf>
    <xf numFmtId="0" fontId="5" fillId="0" borderId="12" xfId="0" applyFont="1" applyBorder="1" applyAlignment="1">
      <alignment vertical="center" justifyLastLine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centerContinuous" vertical="center"/>
    </xf>
    <xf numFmtId="176" fontId="1" fillId="3" borderId="0" xfId="2" applyNumberFormat="1" applyFont="1" applyFill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0" fontId="7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19" fillId="0" borderId="0" xfId="1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38" fontId="21" fillId="4" borderId="0" xfId="2" applyFont="1" applyFill="1" applyAlignment="1">
      <alignment horizontal="right" vertical="center"/>
    </xf>
    <xf numFmtId="38" fontId="16" fillId="4" borderId="0" xfId="10" applyNumberFormat="1" applyFont="1" applyFill="1" applyAlignment="1">
      <alignment horizontal="center"/>
    </xf>
    <xf numFmtId="0" fontId="9" fillId="5" borderId="0" xfId="6" applyFont="1" applyFill="1" applyAlignment="1">
      <alignment horizontal="right" vertical="center"/>
    </xf>
    <xf numFmtId="0" fontId="9" fillId="5" borderId="0" xfId="6" applyFont="1" applyFill="1" applyAlignment="1">
      <alignment vertical="center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distributed" vertical="center"/>
    </xf>
    <xf numFmtId="0" fontId="10" fillId="5" borderId="0" xfId="6" applyFont="1" applyFill="1" applyAlignment="1">
      <alignment vertical="center"/>
    </xf>
    <xf numFmtId="0" fontId="9" fillId="0" borderId="0" xfId="6" applyFont="1" applyAlignment="1">
      <alignment vertical="center" wrapText="1"/>
    </xf>
    <xf numFmtId="0" fontId="15" fillId="5" borderId="0" xfId="6" applyFont="1" applyFill="1" applyAlignment="1">
      <alignment horizontal="right" vertical="center" indent="1"/>
    </xf>
    <xf numFmtId="0" fontId="9" fillId="0" borderId="0" xfId="6" applyFont="1" applyAlignment="1">
      <alignment horizontal="distributed" vertical="top"/>
    </xf>
    <xf numFmtId="0" fontId="9" fillId="5" borderId="0" xfId="6" applyFont="1" applyFill="1" applyAlignment="1">
      <alignment vertical="top" wrapText="1"/>
    </xf>
    <xf numFmtId="0" fontId="9" fillId="0" borderId="13" xfId="6" applyFont="1" applyBorder="1" applyAlignment="1">
      <alignment horizontal="center"/>
    </xf>
    <xf numFmtId="0" fontId="9" fillId="0" borderId="0" xfId="6" applyFont="1" applyAlignment="1">
      <alignment horizontal="center" vertical="top"/>
    </xf>
    <xf numFmtId="0" fontId="9" fillId="5" borderId="0" xfId="6" applyFont="1" applyFill="1" applyAlignment="1">
      <alignment vertical="top"/>
    </xf>
    <xf numFmtId="0" fontId="9" fillId="0" borderId="20" xfId="6" applyFont="1" applyBorder="1" applyAlignment="1">
      <alignment horizontal="center" vertical="center"/>
    </xf>
    <xf numFmtId="0" fontId="9" fillId="0" borderId="21" xfId="6" applyFont="1" applyBorder="1" applyAlignment="1">
      <alignment horizontal="center" vertical="center"/>
    </xf>
    <xf numFmtId="0" fontId="9" fillId="0" borderId="22" xfId="6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6" applyFont="1" applyBorder="1" applyAlignment="1">
      <alignment vertical="center" shrinkToFit="1"/>
    </xf>
    <xf numFmtId="0" fontId="9" fillId="0" borderId="5" xfId="6" applyFont="1" applyBorder="1" applyAlignment="1">
      <alignment vertical="center" shrinkToFit="1"/>
    </xf>
    <xf numFmtId="0" fontId="9" fillId="5" borderId="0" xfId="6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3" fontId="5" fillId="5" borderId="12" xfId="0" applyNumberFormat="1" applyFont="1" applyFill="1" applyBorder="1" applyAlignment="1">
      <alignment horizontal="right" vertical="center" indent="1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 justifyLastLine="1"/>
    </xf>
    <xf numFmtId="177" fontId="5" fillId="5" borderId="0" xfId="0" applyNumberFormat="1" applyFont="1" applyFill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5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6" applyFont="1" applyAlignment="1">
      <alignment horizontal="left" vertical="center" indent="1"/>
    </xf>
  </cellXfs>
  <cellStyles count="11">
    <cellStyle name="桁区切り [0.00] 2" xfId="1"/>
    <cellStyle name="桁区切り 2" xfId="2"/>
    <cellStyle name="桁区切り 3" xfId="3"/>
    <cellStyle name="桁区切り 4" xfId="4"/>
    <cellStyle name="桁区切り 5" xfId="5"/>
    <cellStyle name="標準" xfId="0" builtinId="0"/>
    <cellStyle name="標準 2" xfId="6"/>
    <cellStyle name="標準 3" xfId="7"/>
    <cellStyle name="標準 4" xfId="8"/>
    <cellStyle name="標準 5" xfId="9"/>
    <cellStyle name="標準_Ｈ１５入札一覧兼ＨＰ原稿" xfId="1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view="pageBreakPreview" topLeftCell="A38" zoomScaleNormal="100" zoomScaleSheetLayoutView="100" workbookViewId="0">
      <selection activeCell="A23" sqref="A23"/>
    </sheetView>
  </sheetViews>
  <sheetFormatPr defaultColWidth="5.42578125" defaultRowHeight="33.75" customHeight="1"/>
  <cols>
    <col min="1" max="16384" width="5.42578125" style="1"/>
  </cols>
  <sheetData>
    <row r="1" spans="1:28" s="38" customFormat="1" ht="20.100000000000001" customHeight="1">
      <c r="B1" s="58" t="s">
        <v>30</v>
      </c>
      <c r="C1" s="59"/>
      <c r="D1" s="59"/>
      <c r="E1" s="59"/>
      <c r="F1" s="60">
        <v>5000000</v>
      </c>
      <c r="G1" s="60"/>
      <c r="H1" s="60"/>
      <c r="I1" s="60"/>
      <c r="J1" s="60"/>
      <c r="R1" s="39"/>
      <c r="S1" s="40">
        <v>1000000000</v>
      </c>
      <c r="T1" s="40">
        <v>100000000</v>
      </c>
      <c r="U1" s="40">
        <v>10000000</v>
      </c>
      <c r="V1" s="40">
        <v>1000000</v>
      </c>
      <c r="W1" s="40">
        <v>100000</v>
      </c>
      <c r="X1" s="40">
        <v>10000</v>
      </c>
      <c r="Y1" s="40">
        <v>1000</v>
      </c>
      <c r="Z1" s="40">
        <v>100</v>
      </c>
      <c r="AA1" s="40">
        <v>10</v>
      </c>
      <c r="AB1" s="40">
        <v>1</v>
      </c>
    </row>
    <row r="2" spans="1:28" s="25" customFormat="1" ht="15" hidden="1" customHeight="1">
      <c r="F2" s="61">
        <f>F1</f>
        <v>5000000</v>
      </c>
      <c r="G2" s="61" t="e">
        <v>#REF!</v>
      </c>
      <c r="H2" s="61" t="e">
        <v>#REF!</v>
      </c>
      <c r="I2" s="61" t="e">
        <v>#REF!</v>
      </c>
      <c r="J2" s="61" t="e">
        <v>#REF!</v>
      </c>
      <c r="K2" s="24"/>
      <c r="L2" s="24"/>
      <c r="M2" s="24"/>
      <c r="N2" s="24"/>
      <c r="O2" s="24"/>
      <c r="R2" s="36"/>
      <c r="S2" s="37">
        <f t="shared" ref="S2:AB2" si="0">S3/S$1</f>
        <v>0</v>
      </c>
      <c r="T2" s="37">
        <f t="shared" si="0"/>
        <v>0</v>
      </c>
      <c r="U2" s="37">
        <f t="shared" si="0"/>
        <v>0</v>
      </c>
      <c r="V2" s="37">
        <f t="shared" si="0"/>
        <v>5</v>
      </c>
      <c r="W2" s="37">
        <f t="shared" si="0"/>
        <v>0</v>
      </c>
      <c r="X2" s="37">
        <f t="shared" si="0"/>
        <v>0</v>
      </c>
      <c r="Y2" s="37">
        <f t="shared" si="0"/>
        <v>0</v>
      </c>
      <c r="Z2" s="37">
        <f t="shared" si="0"/>
        <v>0</v>
      </c>
      <c r="AA2" s="37">
        <f t="shared" si="0"/>
        <v>0</v>
      </c>
      <c r="AB2" s="37">
        <f t="shared" si="0"/>
        <v>0</v>
      </c>
    </row>
    <row r="3" spans="1:28" s="25" customFormat="1" ht="15" hidden="1" customHeight="1">
      <c r="F3" s="35" t="str">
        <f>IF($F2&gt;=$D$4,S2,IF($F2&gt;=$D$5,"￥","　"))</f>
        <v>　</v>
      </c>
      <c r="G3" s="35" t="str">
        <f>IF($F2&gt;=$D$5,T2,IF($F2&gt;=$D$6,"￥","　"))</f>
        <v>　</v>
      </c>
      <c r="H3" s="35" t="str">
        <f>IF($F2&gt;=$D$6,U2,IF($F2&gt;=$D$7,"￥","　"))</f>
        <v>￥</v>
      </c>
      <c r="I3" s="35">
        <f>IF($F2&gt;=$D$7,V2,IF($F2&gt;=$D$8,"￥","　"))</f>
        <v>5</v>
      </c>
      <c r="J3" s="35">
        <f>IF($F2&gt;=$D$8,W2,IF($F2&gt;=$D$9,"￥","　"))</f>
        <v>0</v>
      </c>
      <c r="K3" s="35">
        <f>IF($F2&gt;=$D$9,X2,IF($F2&gt;=$D$10,"￥","　"))</f>
        <v>0</v>
      </c>
      <c r="L3" s="35">
        <f>IF($F2&gt;=$D$10,Y2,IF($F2&gt;=$D$11,"￥","　"))</f>
        <v>0</v>
      </c>
      <c r="M3" s="35">
        <f>IF($F2&gt;=$D$11,Z2,IF($F2&gt;=$D$12,"￥","　"))</f>
        <v>0</v>
      </c>
      <c r="N3" s="35">
        <f>IF($F2&gt;=$D$12,AA2,IF($F2&gt;=$D$13,"￥","　"))</f>
        <v>0</v>
      </c>
      <c r="O3" s="35">
        <f>IF($F2&gt;=$D$13,AB2,IF($F2&gt;=$D$13,"￥","　"))</f>
        <v>0</v>
      </c>
      <c r="R3" s="36"/>
      <c r="S3" s="37">
        <f>INT($F2/$S$1)*$S$1</f>
        <v>0</v>
      </c>
      <c r="T3" s="37">
        <f>INT(($F2-S3)/$T$1)*$T$1</f>
        <v>0</v>
      </c>
      <c r="U3" s="37">
        <f>INT(($F2-S3-T3)/$U$1)*$U$1</f>
        <v>0</v>
      </c>
      <c r="V3" s="37">
        <f>INT(($F2-S3-T3-U3)/$V$1)*$V$1</f>
        <v>5000000</v>
      </c>
      <c r="W3" s="37">
        <f>INT(($F2-S3-T3-U3-V3)/$W$1)*$W$1</f>
        <v>0</v>
      </c>
      <c r="X3" s="37">
        <f>INT(($F2-S3-T3-U3-V3-W3)/$X$1)*$X$1</f>
        <v>0</v>
      </c>
      <c r="Y3" s="37">
        <f>INT(($F2-S3-T3-U3-V3-W3-X3)/$Y$1)*$Y$1</f>
        <v>0</v>
      </c>
      <c r="Z3" s="37">
        <f>INT(($F2-S3-T3-U3-V3-W3-X3-Y3)/$Z$1)*$Z$1</f>
        <v>0</v>
      </c>
      <c r="AA3" s="37">
        <f>INT(($F2-S3-T3-U3-V3-W3-X3-Y3-Z3)/$AA$1)*$AA$1</f>
        <v>0</v>
      </c>
      <c r="AB3" s="37">
        <f>INT(($F2-S3-T3-U3-V3-W3-X3-Y3-Z3-AA3)/$AB$1)*$AB$1</f>
        <v>0</v>
      </c>
    </row>
    <row r="4" spans="1:28" s="25" customFormat="1" ht="15" hidden="1" customHeight="1">
      <c r="D4" s="54">
        <v>1000000000</v>
      </c>
      <c r="E4" s="55"/>
    </row>
    <row r="5" spans="1:28" s="25" customFormat="1" ht="15" hidden="1" customHeight="1">
      <c r="D5" s="54">
        <v>100000000</v>
      </c>
      <c r="E5" s="55"/>
    </row>
    <row r="6" spans="1:28" s="25" customFormat="1" ht="15" hidden="1" customHeight="1">
      <c r="D6" s="54">
        <v>10000000</v>
      </c>
      <c r="E6" s="55"/>
    </row>
    <row r="7" spans="1:28" s="25" customFormat="1" ht="15" hidden="1" customHeight="1">
      <c r="D7" s="54">
        <v>1000000</v>
      </c>
      <c r="E7" s="55"/>
    </row>
    <row r="8" spans="1:28" s="25" customFormat="1" ht="15" hidden="1" customHeight="1">
      <c r="D8" s="54">
        <v>100000</v>
      </c>
      <c r="E8" s="55"/>
    </row>
    <row r="9" spans="1:28" s="25" customFormat="1" ht="15" hidden="1" customHeight="1">
      <c r="D9" s="54">
        <v>10000</v>
      </c>
      <c r="E9" s="55"/>
    </row>
    <row r="10" spans="1:28" s="25" customFormat="1" ht="15" hidden="1" customHeight="1">
      <c r="D10" s="54">
        <v>1000</v>
      </c>
      <c r="E10" s="55"/>
    </row>
    <row r="11" spans="1:28" s="25" customFormat="1" ht="15" hidden="1" customHeight="1">
      <c r="D11" s="54">
        <v>100</v>
      </c>
      <c r="E11" s="55"/>
    </row>
    <row r="12" spans="1:28" s="25" customFormat="1" ht="15" hidden="1" customHeight="1">
      <c r="D12" s="54">
        <v>10</v>
      </c>
      <c r="E12" s="55"/>
    </row>
    <row r="13" spans="1:28" s="25" customFormat="1" ht="15" hidden="1" customHeight="1">
      <c r="D13" s="54">
        <v>1</v>
      </c>
      <c r="E13" s="55"/>
    </row>
    <row r="14" spans="1:28" ht="30" customHeight="1">
      <c r="A14" s="56" t="s">
        <v>12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8" ht="24.95" customHeight="1">
      <c r="A15" s="2"/>
    </row>
    <row r="16" spans="1:28" ht="24.95" customHeight="1">
      <c r="A16" s="2"/>
      <c r="G16" s="3"/>
      <c r="H16" s="3"/>
      <c r="I16" s="3"/>
      <c r="J16" s="3"/>
      <c r="K16" s="62" t="s">
        <v>59</v>
      </c>
      <c r="L16" s="63"/>
      <c r="M16" s="63"/>
      <c r="N16" s="63"/>
      <c r="O16" s="63"/>
      <c r="P16" s="63"/>
    </row>
    <row r="17" spans="1:16" ht="24.95" customHeight="1">
      <c r="A17" s="2"/>
      <c r="G17" s="3"/>
      <c r="H17" s="3"/>
      <c r="I17" s="3"/>
      <c r="J17" s="3"/>
      <c r="K17" s="3"/>
    </row>
    <row r="18" spans="1:16" ht="24.95" customHeight="1">
      <c r="A18" s="101" t="s">
        <v>62</v>
      </c>
      <c r="B18" s="101"/>
      <c r="C18" s="101"/>
      <c r="D18" s="101"/>
      <c r="E18" s="101"/>
      <c r="F18" s="101"/>
      <c r="G18" s="101"/>
      <c r="H18" s="3"/>
      <c r="I18" s="3"/>
    </row>
    <row r="19" spans="1:16" ht="24.95" customHeight="1">
      <c r="A19" s="2"/>
      <c r="H19" s="3"/>
      <c r="I19" s="3"/>
    </row>
    <row r="20" spans="1:16" ht="24.95" customHeight="1">
      <c r="A20" s="2"/>
      <c r="F20" s="66" t="s">
        <v>0</v>
      </c>
      <c r="G20" s="65"/>
      <c r="H20" s="65"/>
      <c r="I20" s="4"/>
      <c r="J20" s="67"/>
      <c r="K20" s="67"/>
      <c r="L20" s="67"/>
      <c r="M20" s="67"/>
      <c r="N20" s="67"/>
      <c r="O20" s="67"/>
      <c r="P20" s="67"/>
    </row>
    <row r="21" spans="1:16" ht="24.95" customHeight="1">
      <c r="A21" s="2"/>
      <c r="F21" s="66" t="s">
        <v>2</v>
      </c>
      <c r="G21" s="65"/>
      <c r="H21" s="65"/>
      <c r="I21" s="4"/>
      <c r="J21" s="67"/>
      <c r="K21" s="67"/>
      <c r="L21" s="67"/>
      <c r="M21" s="67"/>
      <c r="N21" s="67"/>
      <c r="O21" s="67"/>
      <c r="P21" s="67"/>
    </row>
    <row r="22" spans="1:16" ht="24.95" customHeight="1">
      <c r="A22" s="2"/>
      <c r="F22" s="66" t="s">
        <v>3</v>
      </c>
      <c r="G22" s="65"/>
      <c r="H22" s="65"/>
      <c r="I22" s="4"/>
      <c r="J22" s="67"/>
      <c r="K22" s="67"/>
      <c r="L22" s="67"/>
      <c r="M22" s="67"/>
      <c r="N22" s="67"/>
      <c r="O22" s="67"/>
      <c r="P22" s="67"/>
    </row>
    <row r="23" spans="1:16" ht="24.95" customHeight="1">
      <c r="A23" s="2"/>
      <c r="F23" s="64" t="s">
        <v>14</v>
      </c>
      <c r="G23" s="64"/>
      <c r="H23" s="64"/>
      <c r="I23" s="4"/>
      <c r="J23" s="69" t="s">
        <v>15</v>
      </c>
      <c r="K23" s="69"/>
      <c r="L23" s="69"/>
      <c r="M23" s="69"/>
      <c r="N23" s="69"/>
      <c r="O23" s="69"/>
      <c r="P23" s="69"/>
    </row>
    <row r="24" spans="1:16" ht="24.95" customHeight="1">
      <c r="A24" s="2"/>
      <c r="F24" s="66" t="s">
        <v>13</v>
      </c>
      <c r="G24" s="65"/>
      <c r="H24" s="65"/>
      <c r="I24" s="4"/>
      <c r="J24" s="67"/>
      <c r="K24" s="67"/>
      <c r="L24" s="67"/>
      <c r="M24" s="67"/>
      <c r="N24" s="67"/>
      <c r="O24" s="67"/>
      <c r="P24" s="67"/>
    </row>
    <row r="25" spans="1:16" ht="24.95" customHeight="1">
      <c r="A25" s="2"/>
    </row>
    <row r="26" spans="1:16" ht="24.95" customHeight="1">
      <c r="A26" s="2"/>
      <c r="B26" s="68" t="s">
        <v>16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6" ht="24.95" customHeight="1">
      <c r="A27" s="2"/>
    </row>
    <row r="28" spans="1:16" ht="24.95" customHeight="1">
      <c r="A28" s="64" t="s">
        <v>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6" ht="24.95" customHeight="1">
      <c r="A29" s="2"/>
    </row>
    <row r="30" spans="1:16" ht="39.950000000000003" customHeight="1">
      <c r="A30" s="5">
        <v>1</v>
      </c>
      <c r="B30" s="70" t="s">
        <v>17</v>
      </c>
      <c r="C30" s="70"/>
      <c r="D30" s="70"/>
      <c r="E30" s="7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24.95" customHeight="1">
      <c r="A31" s="2"/>
    </row>
    <row r="32" spans="1:16" ht="39.950000000000003" customHeight="1">
      <c r="A32" s="5">
        <v>2</v>
      </c>
      <c r="B32" s="70" t="s">
        <v>1</v>
      </c>
      <c r="C32" s="70"/>
      <c r="D32" s="70"/>
      <c r="E32" s="7"/>
      <c r="F32" s="71" t="s">
        <v>21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24.95" customHeight="1" thickBot="1">
      <c r="A33" s="2"/>
    </row>
    <row r="34" spans="1:16" ht="24.95" customHeight="1" thickTop="1">
      <c r="A34" s="73">
        <v>3</v>
      </c>
      <c r="B34" s="70" t="s">
        <v>18</v>
      </c>
      <c r="C34" s="70"/>
      <c r="D34" s="70"/>
      <c r="F34" s="14" t="s">
        <v>20</v>
      </c>
      <c r="G34" s="9" t="s">
        <v>5</v>
      </c>
      <c r="H34" s="10" t="s">
        <v>6</v>
      </c>
      <c r="I34" s="11" t="s">
        <v>7</v>
      </c>
      <c r="J34" s="9" t="s">
        <v>8</v>
      </c>
      <c r="K34" s="10" t="s">
        <v>9</v>
      </c>
      <c r="L34" s="12" t="s">
        <v>6</v>
      </c>
      <c r="M34" s="13" t="s">
        <v>7</v>
      </c>
      <c r="N34" s="10" t="s">
        <v>8</v>
      </c>
      <c r="O34" s="12" t="s">
        <v>10</v>
      </c>
      <c r="P34" s="72" t="s">
        <v>11</v>
      </c>
    </row>
    <row r="35" spans="1:16" ht="39.950000000000003" customHeight="1" thickBot="1">
      <c r="A35" s="73"/>
      <c r="B35" s="70"/>
      <c r="C35" s="70"/>
      <c r="D35" s="70"/>
      <c r="E35" s="8"/>
      <c r="F35" s="31" t="str">
        <f>F3</f>
        <v>　</v>
      </c>
      <c r="G35" s="26" t="str">
        <f t="shared" ref="G35:O35" si="1">G3</f>
        <v>　</v>
      </c>
      <c r="H35" s="27" t="str">
        <f t="shared" si="1"/>
        <v>￥</v>
      </c>
      <c r="I35" s="29">
        <f t="shared" si="1"/>
        <v>5</v>
      </c>
      <c r="J35" s="26">
        <f t="shared" si="1"/>
        <v>0</v>
      </c>
      <c r="K35" s="27">
        <f t="shared" si="1"/>
        <v>0</v>
      </c>
      <c r="L35" s="28">
        <f t="shared" si="1"/>
        <v>0</v>
      </c>
      <c r="M35" s="30">
        <f t="shared" si="1"/>
        <v>0</v>
      </c>
      <c r="N35" s="27">
        <f t="shared" si="1"/>
        <v>0</v>
      </c>
      <c r="O35" s="28">
        <f t="shared" si="1"/>
        <v>0</v>
      </c>
      <c r="P35" s="72"/>
    </row>
    <row r="36" spans="1:16" ht="24.95" customHeight="1" thickTop="1" thickBot="1">
      <c r="A36" s="2"/>
      <c r="B36" s="4"/>
      <c r="C36" s="4"/>
      <c r="D36" s="4"/>
      <c r="E36" s="8"/>
    </row>
    <row r="37" spans="1:16" ht="24.95" customHeight="1" thickTop="1">
      <c r="A37" s="73">
        <v>4</v>
      </c>
      <c r="B37" s="70" t="s">
        <v>19</v>
      </c>
      <c r="C37" s="70"/>
      <c r="D37" s="70"/>
      <c r="E37" s="8"/>
      <c r="F37" s="14" t="s">
        <v>20</v>
      </c>
      <c r="G37" s="9" t="s">
        <v>5</v>
      </c>
      <c r="H37" s="10" t="s">
        <v>6</v>
      </c>
      <c r="I37" s="11" t="s">
        <v>7</v>
      </c>
      <c r="J37" s="9" t="s">
        <v>8</v>
      </c>
      <c r="K37" s="10" t="s">
        <v>9</v>
      </c>
      <c r="L37" s="12" t="s">
        <v>6</v>
      </c>
      <c r="M37" s="13" t="s">
        <v>7</v>
      </c>
      <c r="N37" s="10" t="s">
        <v>8</v>
      </c>
      <c r="O37" s="12" t="s">
        <v>10</v>
      </c>
      <c r="P37" s="72" t="s">
        <v>11</v>
      </c>
    </row>
    <row r="38" spans="1:16" ht="39.950000000000003" customHeight="1" thickBot="1">
      <c r="A38" s="73"/>
      <c r="B38" s="70"/>
      <c r="C38" s="70"/>
      <c r="D38" s="70"/>
      <c r="E38" s="8"/>
      <c r="F38" s="32"/>
      <c r="G38" s="17"/>
      <c r="H38" s="18"/>
      <c r="I38" s="33"/>
      <c r="J38" s="17"/>
      <c r="K38" s="18" t="s">
        <v>31</v>
      </c>
      <c r="L38" s="19"/>
      <c r="M38" s="34"/>
      <c r="N38" s="18" t="s">
        <v>32</v>
      </c>
      <c r="O38" s="19"/>
      <c r="P38" s="72"/>
    </row>
    <row r="39" spans="1:16" ht="33.75" customHeight="1" thickTop="1"/>
  </sheetData>
  <mergeCells count="38">
    <mergeCell ref="B30:D30"/>
    <mergeCell ref="F30:P30"/>
    <mergeCell ref="P37:P38"/>
    <mergeCell ref="A37:A38"/>
    <mergeCell ref="B37:D38"/>
    <mergeCell ref="B32:D32"/>
    <mergeCell ref="F32:P32"/>
    <mergeCell ref="A34:A35"/>
    <mergeCell ref="B34:D35"/>
    <mergeCell ref="P34:P35"/>
    <mergeCell ref="F24:H24"/>
    <mergeCell ref="B26:O26"/>
    <mergeCell ref="A28:O28"/>
    <mergeCell ref="F23:H23"/>
    <mergeCell ref="J23:P23"/>
    <mergeCell ref="J24:P24"/>
    <mergeCell ref="K16:P16"/>
    <mergeCell ref="A18:G18"/>
    <mergeCell ref="F20:H20"/>
    <mergeCell ref="J20:P20"/>
    <mergeCell ref="F22:H22"/>
    <mergeCell ref="J22:P22"/>
    <mergeCell ref="F21:H21"/>
    <mergeCell ref="J21:P21"/>
    <mergeCell ref="B1:E1"/>
    <mergeCell ref="D8:E8"/>
    <mergeCell ref="D9:E9"/>
    <mergeCell ref="D10:E10"/>
    <mergeCell ref="F1:J1"/>
    <mergeCell ref="F2:J2"/>
    <mergeCell ref="D4:E4"/>
    <mergeCell ref="D5:E5"/>
    <mergeCell ref="D6:E6"/>
    <mergeCell ref="D11:E11"/>
    <mergeCell ref="D12:E12"/>
    <mergeCell ref="D13:E13"/>
    <mergeCell ref="A14:P14"/>
    <mergeCell ref="D7:E7"/>
  </mergeCells>
  <phoneticPr fontId="6"/>
  <pageMargins left="0.78740157480314965" right="0.39370078740157483" top="0.98425196850393704" bottom="0.59055118110236227" header="0.78740157480314965" footer="0"/>
  <pageSetup paperSize="9" orientation="portrait" blackAndWhite="1" r:id="rId1"/>
  <headerFooter alignWithMargins="0">
    <oddHeader>&amp;L&amp;"ＭＳ Ｐ明朝,標準"（工事用）&amp;R&amp;"ＭＳ Ｐ明朝,標準"多賀城市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19" zoomScaleNormal="100" zoomScaleSheetLayoutView="90" workbookViewId="0">
      <selection activeCell="J6" sqref="J6"/>
    </sheetView>
  </sheetViews>
  <sheetFormatPr defaultColWidth="5.42578125" defaultRowHeight="33.75" customHeight="1"/>
  <cols>
    <col min="1" max="1" width="3.5703125" style="1" customWidth="1"/>
    <col min="2" max="16384" width="5.42578125" style="1"/>
  </cols>
  <sheetData>
    <row r="1" spans="1:16" ht="30" customHeight="1">
      <c r="A1" s="56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30" customHeight="1">
      <c r="A2" s="2"/>
    </row>
    <row r="3" spans="1:16" ht="30" customHeight="1">
      <c r="A3" s="2"/>
      <c r="G3" s="3"/>
      <c r="H3" s="3"/>
      <c r="I3" s="3"/>
      <c r="J3" s="3"/>
      <c r="K3" s="62" t="s">
        <v>59</v>
      </c>
      <c r="L3" s="63"/>
      <c r="M3" s="63"/>
      <c r="N3" s="63"/>
      <c r="O3" s="63"/>
      <c r="P3" s="63"/>
    </row>
    <row r="4" spans="1:16" ht="30" customHeight="1">
      <c r="A4" s="2"/>
      <c r="G4" s="3"/>
      <c r="H4" s="3"/>
      <c r="I4" s="3"/>
      <c r="J4" s="3"/>
      <c r="K4" s="3"/>
    </row>
    <row r="5" spans="1:16" ht="30" customHeight="1">
      <c r="A5" s="101" t="s">
        <v>62</v>
      </c>
      <c r="B5" s="101"/>
      <c r="C5" s="101"/>
      <c r="D5" s="101"/>
      <c r="E5" s="101"/>
      <c r="F5" s="101"/>
      <c r="G5" s="101"/>
      <c r="H5" s="3"/>
      <c r="I5" s="3"/>
    </row>
    <row r="6" spans="1:16" ht="30" customHeight="1">
      <c r="A6" s="2"/>
      <c r="H6" s="3"/>
      <c r="I6" s="3"/>
    </row>
    <row r="7" spans="1:16" ht="30" customHeight="1">
      <c r="A7" s="2"/>
      <c r="F7" s="66" t="s">
        <v>0</v>
      </c>
      <c r="G7" s="65"/>
      <c r="H7" s="65"/>
      <c r="I7" s="4"/>
      <c r="J7" s="67"/>
      <c r="K7" s="67"/>
      <c r="L7" s="67"/>
      <c r="M7" s="67"/>
      <c r="N7" s="67"/>
      <c r="O7" s="67"/>
      <c r="P7" s="67"/>
    </row>
    <row r="8" spans="1:16" ht="30" customHeight="1">
      <c r="A8" s="2"/>
      <c r="F8" s="66" t="s">
        <v>2</v>
      </c>
      <c r="G8" s="65"/>
      <c r="H8" s="65"/>
      <c r="I8" s="4"/>
      <c r="J8" s="67"/>
      <c r="K8" s="67"/>
      <c r="L8" s="67"/>
      <c r="M8" s="67"/>
      <c r="N8" s="67"/>
      <c r="O8" s="67"/>
      <c r="P8" s="67"/>
    </row>
    <row r="9" spans="1:16" ht="30" customHeight="1">
      <c r="A9" s="2"/>
      <c r="F9" s="66" t="s">
        <v>3</v>
      </c>
      <c r="G9" s="65"/>
      <c r="H9" s="65"/>
      <c r="I9" s="4"/>
      <c r="J9" s="69" t="s">
        <v>15</v>
      </c>
      <c r="K9" s="69"/>
      <c r="L9" s="69"/>
      <c r="M9" s="69"/>
      <c r="N9" s="69"/>
      <c r="O9" s="69"/>
      <c r="P9" s="69"/>
    </row>
    <row r="10" spans="1:16" ht="30" customHeight="1">
      <c r="A10" s="2"/>
    </row>
    <row r="11" spans="1:16" ht="30" customHeight="1">
      <c r="A11" s="15" t="s">
        <v>23</v>
      </c>
      <c r="B11" s="1" t="s">
        <v>24</v>
      </c>
      <c r="C11" s="63"/>
      <c r="D11" s="63"/>
      <c r="E11" s="63"/>
      <c r="F11" s="63"/>
      <c r="G11" s="66" t="s">
        <v>25</v>
      </c>
      <c r="H11" s="66"/>
      <c r="I11" s="66"/>
      <c r="J11" s="90"/>
      <c r="K11" s="89" t="s">
        <v>61</v>
      </c>
      <c r="L11" s="89"/>
      <c r="M11" s="89"/>
      <c r="N11" s="89"/>
      <c r="O11" s="66" t="s">
        <v>26</v>
      </c>
      <c r="P11" s="66"/>
    </row>
    <row r="12" spans="1:16" ht="30" customHeight="1">
      <c r="A12" s="16" t="s">
        <v>27</v>
      </c>
    </row>
    <row r="13" spans="1:16" ht="30" customHeight="1">
      <c r="A13" s="16"/>
    </row>
    <row r="14" spans="1:16" ht="30" customHeight="1">
      <c r="A14" s="64" t="s">
        <v>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6" ht="30" customHeight="1">
      <c r="A15" s="2"/>
    </row>
    <row r="16" spans="1:16" ht="30" customHeight="1">
      <c r="A16" s="5">
        <v>1</v>
      </c>
      <c r="B16" s="70" t="s">
        <v>17</v>
      </c>
      <c r="C16" s="70"/>
      <c r="D16" s="70"/>
      <c r="E16" s="7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ht="30" customHeight="1">
      <c r="A17" s="2"/>
    </row>
    <row r="18" spans="1:16" ht="30" customHeight="1">
      <c r="A18" s="5">
        <v>2</v>
      </c>
      <c r="B18" s="70" t="s">
        <v>1</v>
      </c>
      <c r="C18" s="70"/>
      <c r="D18" s="70"/>
      <c r="E18" s="7"/>
      <c r="F18" s="71" t="s">
        <v>21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30" customHeight="1">
      <c r="A19" s="5"/>
      <c r="B19" s="6"/>
      <c r="C19" s="6"/>
      <c r="D19" s="6"/>
      <c r="E19" s="7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0" customHeight="1" thickBot="1">
      <c r="A20" s="2"/>
    </row>
    <row r="21" spans="1:16" ht="30" customHeight="1" thickBot="1">
      <c r="A21" s="8"/>
      <c r="B21" s="8"/>
      <c r="C21" s="8"/>
      <c r="D21" s="8"/>
      <c r="E21" s="8"/>
      <c r="F21" s="8"/>
      <c r="G21" s="8"/>
      <c r="H21" s="8"/>
      <c r="I21" s="75" t="s">
        <v>28</v>
      </c>
      <c r="J21" s="76"/>
      <c r="K21" s="77"/>
      <c r="L21" s="8"/>
      <c r="M21" s="8"/>
      <c r="N21" s="8"/>
      <c r="O21" s="8"/>
      <c r="P21" s="8"/>
    </row>
    <row r="22" spans="1:16" ht="30" customHeight="1">
      <c r="A22" s="8"/>
      <c r="B22" s="8"/>
      <c r="C22" s="8"/>
      <c r="D22" s="8"/>
      <c r="E22" s="8"/>
      <c r="F22" s="8"/>
      <c r="G22" s="20"/>
      <c r="H22" s="20"/>
      <c r="I22" s="78"/>
      <c r="J22" s="79"/>
      <c r="K22" s="80"/>
      <c r="L22" s="21"/>
      <c r="M22" s="21"/>
      <c r="N22" s="21"/>
      <c r="O22" s="20"/>
      <c r="P22" s="8"/>
    </row>
    <row r="23" spans="1:16" ht="30" customHeight="1">
      <c r="A23" s="8"/>
      <c r="B23" s="8"/>
      <c r="C23" s="87" t="s">
        <v>29</v>
      </c>
      <c r="D23" s="87"/>
      <c r="E23" s="87"/>
      <c r="F23" s="87"/>
      <c r="G23" s="87"/>
      <c r="H23" s="88"/>
      <c r="I23" s="81"/>
      <c r="J23" s="82"/>
      <c r="K23" s="83"/>
      <c r="L23" s="8"/>
      <c r="M23" s="8"/>
      <c r="N23" s="8"/>
      <c r="O23" s="8"/>
      <c r="P23" s="8"/>
    </row>
    <row r="24" spans="1:16" ht="30" customHeight="1" thickBot="1">
      <c r="A24" s="8"/>
      <c r="B24" s="8"/>
      <c r="C24" s="8"/>
      <c r="D24" s="8"/>
      <c r="E24" s="8"/>
      <c r="F24" s="8"/>
      <c r="G24" s="8"/>
      <c r="H24" s="8"/>
      <c r="I24" s="84"/>
      <c r="J24" s="85"/>
      <c r="K24" s="86"/>
      <c r="L24" s="8"/>
      <c r="M24" s="8"/>
      <c r="N24" s="8"/>
      <c r="O24" s="8"/>
      <c r="P24" s="8"/>
    </row>
    <row r="25" spans="1:16" ht="30" customHeight="1">
      <c r="A25" s="8"/>
      <c r="B25" s="8"/>
      <c r="C25" s="8"/>
      <c r="D25" s="8"/>
      <c r="E25" s="8"/>
      <c r="F25" s="8"/>
      <c r="G25" s="20"/>
      <c r="H25" s="20"/>
      <c r="I25" s="21"/>
      <c r="J25" s="21"/>
      <c r="K25" s="21"/>
      <c r="L25" s="21"/>
      <c r="M25" s="21"/>
      <c r="N25" s="21"/>
      <c r="O25" s="20"/>
      <c r="P25" s="8"/>
    </row>
    <row r="26" spans="1:16" ht="24.95" customHeight="1"/>
    <row r="27" spans="1:16" ht="24.95" customHeight="1"/>
    <row r="28" spans="1:16" ht="24.95" customHeight="1"/>
    <row r="29" spans="1:16" ht="24.95" customHeight="1"/>
    <row r="30" spans="1:16" ht="24.95" customHeight="1"/>
    <row r="31" spans="1:16" ht="24.95" customHeight="1"/>
    <row r="32" spans="1:16" ht="24.95" customHeight="1"/>
    <row r="33" ht="24.95" customHeight="1"/>
  </sheetData>
  <mergeCells count="21">
    <mergeCell ref="F8:H8"/>
    <mergeCell ref="J8:P8"/>
    <mergeCell ref="O11:P11"/>
    <mergeCell ref="A1:P1"/>
    <mergeCell ref="K3:P3"/>
    <mergeCell ref="A5:G5"/>
    <mergeCell ref="F7:H7"/>
    <mergeCell ref="J7:P7"/>
    <mergeCell ref="I21:K21"/>
    <mergeCell ref="I22:K24"/>
    <mergeCell ref="C23:H23"/>
    <mergeCell ref="F9:H9"/>
    <mergeCell ref="J9:P9"/>
    <mergeCell ref="A14:O14"/>
    <mergeCell ref="B16:D16"/>
    <mergeCell ref="F16:P16"/>
    <mergeCell ref="B18:D18"/>
    <mergeCell ref="F18:P18"/>
    <mergeCell ref="C11:F11"/>
    <mergeCell ref="K11:N11"/>
    <mergeCell ref="G11:J11"/>
  </mergeCells>
  <phoneticPr fontId="2"/>
  <pageMargins left="0.78740157480314965" right="0.39370078740157483" top="0.98425196850393704" bottom="0.59055118110236227" header="0.78740157480314965" footer="0"/>
  <pageSetup paperSize="9" orientation="portrait" blackAndWhite="1" r:id="rId1"/>
  <headerFooter alignWithMargins="0">
    <oddHeader>&amp;L&amp;"ＭＳ Ｐ明朝,標準"（工事用）&amp;R&amp;"ＭＳ Ｐ明朝,標準"多賀城市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8" zoomScaleNormal="100" workbookViewId="0">
      <selection activeCell="A8" sqref="A8"/>
    </sheetView>
  </sheetViews>
  <sheetFormatPr defaultColWidth="9" defaultRowHeight="13.5"/>
  <cols>
    <col min="1" max="1" width="12.5703125" style="43" customWidth="1"/>
    <col min="2" max="3" width="15.5703125" style="43" customWidth="1"/>
    <col min="4" max="4" width="8.5703125" style="43" customWidth="1"/>
    <col min="5" max="5" width="10.5703125" style="43" customWidth="1"/>
    <col min="6" max="7" width="12.5703125" style="43" customWidth="1"/>
    <col min="8" max="11" width="10.5703125" style="43" customWidth="1"/>
    <col min="12" max="16384" width="9" style="43"/>
  </cols>
  <sheetData>
    <row r="1" spans="1:7" s="42" customFormat="1" ht="30" customHeight="1">
      <c r="A1" s="91" t="s">
        <v>49</v>
      </c>
      <c r="B1" s="91"/>
      <c r="C1" s="91"/>
      <c r="D1" s="91"/>
      <c r="E1" s="91"/>
      <c r="F1" s="91"/>
      <c r="G1" s="91"/>
    </row>
    <row r="2" spans="1:7" ht="24.95" customHeight="1">
      <c r="F2" s="97" t="s">
        <v>60</v>
      </c>
      <c r="G2" s="97"/>
    </row>
    <row r="3" spans="1:7" ht="24.95" customHeight="1"/>
    <row r="4" spans="1:7" ht="24.95" customHeight="1">
      <c r="A4" s="95" t="s">
        <v>63</v>
      </c>
      <c r="B4" s="95"/>
    </row>
    <row r="5" spans="1:7" ht="24.95" customHeight="1"/>
    <row r="6" spans="1:7" ht="24.95" customHeight="1">
      <c r="C6" s="44" t="s">
        <v>0</v>
      </c>
      <c r="D6" s="94"/>
      <c r="E6" s="95"/>
      <c r="F6" s="95"/>
      <c r="G6" s="95"/>
    </row>
    <row r="7" spans="1:7" ht="24.95" customHeight="1">
      <c r="C7" s="44" t="s">
        <v>2</v>
      </c>
      <c r="D7" s="94"/>
      <c r="E7" s="95"/>
      <c r="F7" s="95"/>
      <c r="G7" s="95"/>
    </row>
    <row r="8" spans="1:7" ht="24.95" customHeight="1">
      <c r="C8" s="44" t="s">
        <v>3</v>
      </c>
      <c r="D8" s="99" t="s">
        <v>58</v>
      </c>
      <c r="E8" s="100"/>
      <c r="F8" s="100"/>
      <c r="G8" s="100"/>
    </row>
    <row r="9" spans="1:7" ht="24.95" customHeight="1"/>
    <row r="10" spans="1:7" ht="24.95" customHeight="1">
      <c r="A10" s="41" t="s">
        <v>33</v>
      </c>
      <c r="B10" s="98"/>
      <c r="C10" s="98"/>
      <c r="D10" s="98"/>
      <c r="E10" s="98"/>
      <c r="F10" s="98"/>
      <c r="G10" s="98"/>
    </row>
    <row r="11" spans="1:7" ht="15" customHeight="1"/>
    <row r="12" spans="1:7" ht="24.95" customHeight="1">
      <c r="A12" s="45" t="s">
        <v>55</v>
      </c>
      <c r="B12" s="45" t="s">
        <v>34</v>
      </c>
      <c r="C12" s="45" t="s">
        <v>35</v>
      </c>
      <c r="D12" s="45" t="s">
        <v>38</v>
      </c>
      <c r="E12" s="45" t="s">
        <v>36</v>
      </c>
      <c r="F12" s="96" t="s">
        <v>37</v>
      </c>
      <c r="G12" s="96"/>
    </row>
    <row r="13" spans="1:7" ht="24.95" customHeight="1">
      <c r="A13" s="46"/>
      <c r="B13" s="47"/>
      <c r="C13" s="47"/>
      <c r="D13" s="48" t="s">
        <v>39</v>
      </c>
      <c r="E13" s="49">
        <v>1</v>
      </c>
      <c r="F13" s="93"/>
      <c r="G13" s="93"/>
    </row>
    <row r="14" spans="1:7" ht="24.95" customHeight="1">
      <c r="A14" s="46"/>
      <c r="B14" s="47"/>
      <c r="C14" s="47"/>
      <c r="D14" s="48" t="s">
        <v>39</v>
      </c>
      <c r="E14" s="49">
        <v>1</v>
      </c>
      <c r="F14" s="93"/>
      <c r="G14" s="93"/>
    </row>
    <row r="15" spans="1:7" ht="24.95" customHeight="1">
      <c r="A15" s="46"/>
      <c r="B15" s="47"/>
      <c r="C15" s="47"/>
      <c r="D15" s="48" t="s">
        <v>39</v>
      </c>
      <c r="E15" s="49">
        <v>1</v>
      </c>
      <c r="F15" s="93"/>
      <c r="G15" s="93"/>
    </row>
    <row r="16" spans="1:7" ht="24.95" customHeight="1">
      <c r="A16" s="46"/>
      <c r="B16" s="47"/>
      <c r="C16" s="47"/>
      <c r="D16" s="48" t="s">
        <v>39</v>
      </c>
      <c r="E16" s="49">
        <v>1</v>
      </c>
      <c r="F16" s="93"/>
      <c r="G16" s="93"/>
    </row>
    <row r="17" spans="1:7" ht="24.95" customHeight="1">
      <c r="A17" s="46"/>
      <c r="B17" s="47"/>
      <c r="C17" s="47"/>
      <c r="D17" s="48"/>
      <c r="E17" s="49"/>
      <c r="F17" s="93"/>
      <c r="G17" s="93"/>
    </row>
    <row r="18" spans="1:7" ht="24.95" customHeight="1">
      <c r="A18" s="46"/>
      <c r="B18" s="47"/>
      <c r="C18" s="47"/>
      <c r="D18" s="48"/>
      <c r="E18" s="49"/>
      <c r="F18" s="93"/>
      <c r="G18" s="93"/>
    </row>
    <row r="19" spans="1:7" ht="24.95" customHeight="1">
      <c r="A19" s="46"/>
      <c r="B19" s="47"/>
      <c r="C19" s="47"/>
      <c r="D19" s="48"/>
      <c r="E19" s="49"/>
      <c r="F19" s="93"/>
      <c r="G19" s="93"/>
    </row>
    <row r="20" spans="1:7" ht="24.95" customHeight="1">
      <c r="A20" s="46"/>
      <c r="B20" s="47"/>
      <c r="C20" s="47"/>
      <c r="D20" s="48"/>
      <c r="E20" s="49"/>
      <c r="F20" s="93"/>
      <c r="G20" s="93"/>
    </row>
    <row r="21" spans="1:7" ht="24.95" customHeight="1">
      <c r="A21" s="46"/>
      <c r="B21" s="47"/>
      <c r="C21" s="47"/>
      <c r="D21" s="48"/>
      <c r="E21" s="49"/>
      <c r="F21" s="93"/>
      <c r="G21" s="93"/>
    </row>
    <row r="22" spans="1:7" ht="24.95" customHeight="1">
      <c r="A22" s="46"/>
      <c r="B22" s="47"/>
      <c r="C22" s="47"/>
      <c r="D22" s="48"/>
      <c r="E22" s="49"/>
      <c r="F22" s="93"/>
      <c r="G22" s="93"/>
    </row>
    <row r="23" spans="1:7" ht="24.95" customHeight="1">
      <c r="A23" s="46"/>
      <c r="B23" s="47"/>
      <c r="C23" s="47"/>
      <c r="D23" s="48"/>
      <c r="E23" s="49"/>
      <c r="F23" s="93"/>
      <c r="G23" s="93"/>
    </row>
    <row r="24" spans="1:7" ht="24.95" customHeight="1">
      <c r="A24" s="50"/>
      <c r="B24" s="50" t="s">
        <v>42</v>
      </c>
      <c r="C24" s="51" t="s">
        <v>56</v>
      </c>
      <c r="D24" s="50"/>
      <c r="E24" s="52"/>
      <c r="F24" s="93"/>
      <c r="G24" s="93"/>
    </row>
    <row r="25" spans="1:7" ht="24.95" customHeight="1">
      <c r="A25" s="50"/>
      <c r="B25" s="50" t="s">
        <v>43</v>
      </c>
      <c r="C25" s="51" t="s">
        <v>44</v>
      </c>
      <c r="D25" s="50"/>
      <c r="E25" s="52"/>
      <c r="F25" s="93"/>
      <c r="G25" s="93"/>
    </row>
    <row r="26" spans="1:7" ht="24.95" customHeight="1">
      <c r="A26" s="50"/>
      <c r="B26" s="50" t="s">
        <v>45</v>
      </c>
      <c r="C26" s="51" t="s">
        <v>46</v>
      </c>
      <c r="D26" s="50"/>
      <c r="E26" s="52"/>
      <c r="F26" s="93"/>
      <c r="G26" s="93"/>
    </row>
    <row r="27" spans="1:7" ht="24.95" customHeight="1">
      <c r="A27" s="50"/>
      <c r="B27" s="50" t="s">
        <v>47</v>
      </c>
      <c r="C27" s="51" t="s">
        <v>48</v>
      </c>
      <c r="D27" s="50"/>
      <c r="E27" s="52"/>
      <c r="F27" s="93"/>
      <c r="G27" s="93"/>
    </row>
    <row r="28" spans="1:7" ht="24.95" customHeight="1">
      <c r="A28" s="50"/>
      <c r="B28" s="50" t="s">
        <v>40</v>
      </c>
      <c r="C28" s="51" t="s">
        <v>41</v>
      </c>
      <c r="D28" s="53" t="s">
        <v>54</v>
      </c>
      <c r="E28" s="53"/>
      <c r="F28" s="93"/>
      <c r="G28" s="93"/>
    </row>
    <row r="29" spans="1:7" ht="20.100000000000001" customHeight="1">
      <c r="A29" s="43" t="s">
        <v>50</v>
      </c>
    </row>
    <row r="30" spans="1:7" ht="20.100000000000001" customHeight="1">
      <c r="A30" s="92" t="s">
        <v>51</v>
      </c>
      <c r="B30" s="92"/>
      <c r="C30" s="92"/>
      <c r="D30" s="92"/>
      <c r="E30" s="92"/>
      <c r="F30" s="92"/>
      <c r="G30" s="92"/>
    </row>
    <row r="31" spans="1:7" ht="20.100000000000001" customHeight="1">
      <c r="A31" s="92" t="s">
        <v>52</v>
      </c>
      <c r="B31" s="92"/>
      <c r="C31" s="92"/>
      <c r="D31" s="92"/>
      <c r="E31" s="92"/>
      <c r="F31" s="92"/>
      <c r="G31" s="92"/>
    </row>
    <row r="32" spans="1:7" ht="20.100000000000001" customHeight="1">
      <c r="A32" s="92" t="s">
        <v>57</v>
      </c>
      <c r="B32" s="92"/>
      <c r="C32" s="92"/>
      <c r="D32" s="92"/>
      <c r="E32" s="92"/>
      <c r="F32" s="92"/>
      <c r="G32" s="92"/>
    </row>
    <row r="33" spans="1:7" ht="20.100000000000001" customHeight="1">
      <c r="A33" s="92" t="s">
        <v>53</v>
      </c>
      <c r="B33" s="92"/>
      <c r="C33" s="92"/>
      <c r="D33" s="92"/>
      <c r="E33" s="92"/>
      <c r="F33" s="92"/>
      <c r="G33" s="92"/>
    </row>
    <row r="34" spans="1:7" ht="20.100000000000001" customHeight="1">
      <c r="A34" s="95"/>
      <c r="B34" s="95"/>
      <c r="C34" s="95"/>
      <c r="D34" s="95"/>
      <c r="E34" s="95"/>
      <c r="F34" s="95"/>
      <c r="G34" s="95"/>
    </row>
    <row r="35" spans="1:7" ht="24.95" customHeight="1"/>
    <row r="36" spans="1:7" ht="24.95" customHeight="1"/>
    <row r="37" spans="1:7" ht="24.95" customHeight="1"/>
    <row r="38" spans="1:7" ht="24.95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29">
    <mergeCell ref="F19:G19"/>
    <mergeCell ref="F12:G12"/>
    <mergeCell ref="F2:G2"/>
    <mergeCell ref="B10:G10"/>
    <mergeCell ref="F24:G24"/>
    <mergeCell ref="D7:G7"/>
    <mergeCell ref="D8:G8"/>
    <mergeCell ref="A4:B4"/>
    <mergeCell ref="F25:G25"/>
    <mergeCell ref="F26:G26"/>
    <mergeCell ref="F27:G27"/>
    <mergeCell ref="F28:G28"/>
    <mergeCell ref="A34:G34"/>
    <mergeCell ref="A1:G1"/>
    <mergeCell ref="A30:G30"/>
    <mergeCell ref="A31:G31"/>
    <mergeCell ref="A32:G32"/>
    <mergeCell ref="A33:G33"/>
    <mergeCell ref="F20:G20"/>
    <mergeCell ref="F21:G21"/>
    <mergeCell ref="F22:G22"/>
    <mergeCell ref="F23:G23"/>
    <mergeCell ref="F13:G13"/>
    <mergeCell ref="F14:G14"/>
    <mergeCell ref="F15:G15"/>
    <mergeCell ref="F16:G16"/>
    <mergeCell ref="F17:G17"/>
    <mergeCell ref="F18:G18"/>
    <mergeCell ref="D6:G6"/>
  </mergeCells>
  <phoneticPr fontId="2"/>
  <pageMargins left="0.78740157480314965" right="0.59055118110236227" top="0.98425196850393704" bottom="0.59055118110236227" header="0.78740157480314965" footer="0.31496062992125984"/>
  <pageSetup paperSize="9" orientation="portrait" blackAndWhite="1" copies="0" r:id="rId1"/>
  <headerFooter>
    <oddHeader>&amp;L&amp;"ＭＳ Ｐ明朝,標準"（工事用）&amp;R&amp;"ＭＳ Ｐ明朝,標準"多賀城市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工事内訳書</vt:lpstr>
      <vt:lpstr>委任状!Print_Area</vt:lpstr>
      <vt:lpstr>工事内訳書!Print_Area</vt:lpstr>
      <vt:lpstr>入札書!Print_Area</vt:lpstr>
    </vt:vector>
  </TitlesOfParts>
  <Company>多賀城市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V0905</dc:creator>
  <cp:lastModifiedBy>大場 康之</cp:lastModifiedBy>
  <cp:lastPrinted>2015-04-23T11:12:58Z</cp:lastPrinted>
  <dcterms:created xsi:type="dcterms:W3CDTF">2003-04-12T07:34:42Z</dcterms:created>
  <dcterms:modified xsi:type="dcterms:W3CDTF">2020-10-01T09:24:17Z</dcterms:modified>
</cp:coreProperties>
</file>