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288" windowHeight="4140" activeTab="0"/>
  </bookViews>
  <sheets>
    <sheet name="(別紙１)記載例" sheetId="1" r:id="rId1"/>
    <sheet name="(別紙２)記載例" sheetId="2" r:id="rId2"/>
    <sheet name="(別紙１)記載例 (2)" sheetId="3" r:id="rId3"/>
    <sheet name="(別紙２)記載例 (2)" sheetId="4" r:id="rId4"/>
  </sheets>
  <definedNames>
    <definedName name="_xlnm.Print_Area" localSheetId="1">'(別紙２)記載例'!$A$1:$K$31</definedName>
    <definedName name="_xlnm.Print_Area" localSheetId="3">'(別紙２)記載例 (2)'!$A$1:$K$30</definedName>
  </definedNames>
  <calcPr fullCalcOnLoad="1"/>
</workbook>
</file>

<file path=xl/comments1.xml><?xml version="1.0" encoding="utf-8"?>
<comments xmlns="http://schemas.openxmlformats.org/spreadsheetml/2006/main">
  <authors>
    <author>V036E</author>
  </authors>
  <commentList>
    <comment ref="H5" authorId="0">
      <text>
        <r>
          <rPr>
            <sz val="9"/>
            <rFont val="ＭＳ Ｐゴシック"/>
            <family val="3"/>
          </rPr>
          <t>年度途中からの実施は、開始日～3/31
年度途中の終了は、4/1～終了日</t>
        </r>
      </text>
    </comment>
    <comment ref="A23" authorId="0">
      <text>
        <r>
          <rPr>
            <sz val="9"/>
            <rFont val="ＭＳ Ｐゴシック"/>
            <family val="3"/>
          </rPr>
          <t xml:space="preserve">介護福祉施設サービス以外は（２）に記入
</t>
        </r>
      </text>
    </comment>
    <comment ref="K7" authorId="0">
      <text>
        <r>
          <rPr>
            <sz val="9"/>
            <rFont val="ＭＳ Ｐゴシック"/>
            <family val="3"/>
          </rPr>
          <t>事業所名を記入</t>
        </r>
      </text>
    </comment>
    <comment ref="B8" authorId="0">
      <text>
        <r>
          <rPr>
            <sz val="9"/>
            <rFont val="ＭＳ Ｐゴシック"/>
            <family val="3"/>
          </rPr>
          <t>介護福祉施設ｻｰﾋﾞｽは（１）に記入。</t>
        </r>
      </text>
    </comment>
  </commentList>
</comments>
</file>

<file path=xl/comments2.xml><?xml version="1.0" encoding="utf-8"?>
<comments xmlns="http://schemas.openxmlformats.org/spreadsheetml/2006/main">
  <authors>
    <author>V036E</author>
  </authors>
  <commentList>
    <comment ref="G5" authorId="0">
      <text>
        <r>
          <rPr>
            <sz val="9"/>
            <rFont val="ＭＳ Ｐゴシック"/>
            <family val="3"/>
          </rPr>
          <t>年度途中からの実施は、開始日～3/31
年度途中の終了は、4/1～終了日</t>
        </r>
      </text>
    </comment>
    <comment ref="I7" authorId="0">
      <text>
        <r>
          <rPr>
            <sz val="9"/>
            <rFont val="ＭＳ Ｐゴシック"/>
            <family val="3"/>
          </rPr>
          <t>事業所名を記入</t>
        </r>
      </text>
    </comment>
    <comment ref="D23" authorId="0">
      <text>
        <r>
          <rPr>
            <sz val="9"/>
            <rFont val="ＭＳ Ｐゴシック"/>
            <family val="3"/>
          </rPr>
          <t xml:space="preserve">
社会福祉法人のみ記入
１円未満切り上げ</t>
        </r>
      </text>
    </comment>
    <comment ref="K23" authorId="0">
      <text>
        <r>
          <rPr>
            <sz val="9"/>
            <rFont val="ＭＳ Ｐゴシック"/>
            <family val="3"/>
          </rPr>
          <t xml:space="preserve">１円未満切り捨て
</t>
        </r>
      </text>
    </comment>
    <comment ref="I23" authorId="0">
      <text>
        <r>
          <rPr>
            <sz val="9"/>
            <rFont val="ＭＳ Ｐゴシック"/>
            <family val="3"/>
          </rPr>
          <t xml:space="preserve">社会福祉法人のみ記入
</t>
        </r>
      </text>
    </comment>
  </commentList>
</comments>
</file>

<file path=xl/comments3.xml><?xml version="1.0" encoding="utf-8"?>
<comments xmlns="http://schemas.openxmlformats.org/spreadsheetml/2006/main">
  <authors>
    <author>V036E</author>
  </authors>
  <commentList>
    <comment ref="H5" authorId="0">
      <text>
        <r>
          <rPr>
            <sz val="9"/>
            <rFont val="ＭＳ Ｐゴシック"/>
            <family val="3"/>
          </rPr>
          <t>年度途中からの実施は、開始日～3/31
年度途中の終了は、4/1～終了日</t>
        </r>
      </text>
    </comment>
    <comment ref="A23" authorId="0">
      <text>
        <r>
          <rPr>
            <sz val="9"/>
            <rFont val="ＭＳ Ｐゴシック"/>
            <family val="3"/>
          </rPr>
          <t xml:space="preserve">介護福祉施設サービス以外は（２）に記入
</t>
        </r>
      </text>
    </comment>
    <comment ref="K7" authorId="0">
      <text>
        <r>
          <rPr>
            <sz val="9"/>
            <rFont val="ＭＳ Ｐゴシック"/>
            <family val="3"/>
          </rPr>
          <t>事業所名を記入</t>
        </r>
      </text>
    </comment>
    <comment ref="B8" authorId="0">
      <text>
        <r>
          <rPr>
            <sz val="9"/>
            <rFont val="ＭＳ Ｐゴシック"/>
            <family val="3"/>
          </rPr>
          <t>介護福祉施設ｻｰﾋﾞｽは（１）に記入。</t>
        </r>
      </text>
    </comment>
  </commentList>
</comments>
</file>

<file path=xl/comments4.xml><?xml version="1.0" encoding="utf-8"?>
<comments xmlns="http://schemas.openxmlformats.org/spreadsheetml/2006/main">
  <authors>
    <author>V036E</author>
  </authors>
  <commentList>
    <comment ref="G5" authorId="0">
      <text>
        <r>
          <rPr>
            <sz val="9"/>
            <rFont val="ＭＳ Ｐゴシック"/>
            <family val="3"/>
          </rPr>
          <t>年度途中からの実施は、開始日～3/31
年度途中の終了は、4/1～終了日</t>
        </r>
      </text>
    </comment>
    <comment ref="I7" authorId="0">
      <text>
        <r>
          <rPr>
            <sz val="9"/>
            <rFont val="ＭＳ Ｐゴシック"/>
            <family val="3"/>
          </rPr>
          <t>事業所名を記入</t>
        </r>
      </text>
    </comment>
    <comment ref="D23" authorId="0">
      <text>
        <r>
          <rPr>
            <sz val="9"/>
            <rFont val="ＭＳ Ｐゴシック"/>
            <family val="3"/>
          </rPr>
          <t xml:space="preserve">
社会福祉法人のみ記入
１円未満切り上げ</t>
        </r>
      </text>
    </comment>
    <comment ref="K23" authorId="0">
      <text>
        <r>
          <rPr>
            <sz val="9"/>
            <rFont val="ＭＳ Ｐゴシック"/>
            <family val="3"/>
          </rPr>
          <t xml:space="preserve">１円未満切り捨て
</t>
        </r>
      </text>
    </comment>
    <comment ref="I23" authorId="0">
      <text>
        <r>
          <rPr>
            <sz val="9"/>
            <rFont val="ＭＳ Ｐゴシック"/>
            <family val="3"/>
          </rPr>
          <t xml:space="preserve">社会福祉法人のみ記入
</t>
        </r>
      </text>
    </comment>
  </commentList>
</comments>
</file>

<file path=xl/sharedStrings.xml><?xml version="1.0" encoding="utf-8"?>
<sst xmlns="http://schemas.openxmlformats.org/spreadsheetml/2006/main" count="311" uniqueCount="116">
  <si>
    <t>【介護老人福祉施設を運営する事業者】</t>
  </si>
  <si>
    <t>社会福祉法人等による利用者負担軽減制度事業補助金事業実績報告書</t>
  </si>
  <si>
    <t>１　補助事業の実施期間</t>
  </si>
  <si>
    <t>２　補助所要額内訳</t>
  </si>
  <si>
    <t>事業者名</t>
  </si>
  <si>
    <t>（１）介護福祉施設サービス</t>
  </si>
  <si>
    <t>本来受領すべき利用者</t>
  </si>
  <si>
    <t>②</t>
  </si>
  <si>
    <t>③</t>
  </si>
  <si>
    <t>軽     減     額</t>
  </si>
  <si>
    <t>⑥</t>
  </si>
  <si>
    <t>補助所要額</t>
  </si>
  <si>
    <t>負担額（全利用者分）</t>
  </si>
  <si>
    <t>多賀城市</t>
  </si>
  <si>
    <t xml:space="preserve">   （人）</t>
  </si>
  <si>
    <t>①   （円）</t>
  </si>
  <si>
    <t>控除額</t>
  </si>
  <si>
    <t>軽減比率</t>
  </si>
  <si>
    <t>全額補助額</t>
  </si>
  <si>
    <t>１／２補助額</t>
  </si>
  <si>
    <t>項　　目</t>
  </si>
  <si>
    <t>(端数切上げ)</t>
  </si>
  <si>
    <t>相当額</t>
  </si>
  <si>
    <t>④ 対象者数 （人）</t>
  </si>
  <si>
    <t>⑤ 軽 減 額 （円）</t>
  </si>
  <si>
    <t>（小数点　　第三位を　　四捨五入）</t>
  </si>
  <si>
    <t>利用者数</t>
  </si>
  <si>
    <t>金　額</t>
  </si>
  <si>
    <t>(端数切捨て)</t>
  </si>
  <si>
    <t>⑦多賀城市</t>
  </si>
  <si>
    <t>⑧多賀城市</t>
  </si>
  <si>
    <t>⑨多賀城市</t>
  </si>
  <si>
    <t>補助額</t>
  </si>
  <si>
    <t>うち多賀城市の被保険者分</t>
  </si>
  <si>
    <t>　補助額</t>
  </si>
  <si>
    <t xml:space="preserve">   補　助</t>
  </si>
  <si>
    <t xml:space="preserve">  補助額</t>
  </si>
  <si>
    <t>対象額</t>
  </si>
  <si>
    <t>①×0.01</t>
  </si>
  <si>
    <t>①×0.1</t>
  </si>
  <si>
    <t>D/C</t>
  </si>
  <si>
    <t>(C-B)×E</t>
  </si>
  <si>
    <t>D-A×E-F</t>
  </si>
  <si>
    <t>G×1/2</t>
  </si>
  <si>
    <t>F+H</t>
  </si>
  <si>
    <t>介護老人
福祉施設</t>
  </si>
  <si>
    <t>地域密着型介護老人福祉施設</t>
  </si>
  <si>
    <t>A</t>
  </si>
  <si>
    <t>B</t>
  </si>
  <si>
    <t>C</t>
  </si>
  <si>
    <t>D</t>
  </si>
  <si>
    <t>E</t>
  </si>
  <si>
    <t>F</t>
  </si>
  <si>
    <t>G</t>
  </si>
  <si>
    <t>H</t>
  </si>
  <si>
    <t>I</t>
  </si>
  <si>
    <t>計</t>
  </si>
  <si>
    <t>（２）（１）以外のサービス</t>
  </si>
  <si>
    <t>短期入所　　生活介護</t>
  </si>
  <si>
    <t>介護予防短期入所生活介護</t>
  </si>
  <si>
    <t>A</t>
  </si>
  <si>
    <t>B</t>
  </si>
  <si>
    <t>C</t>
  </si>
  <si>
    <t>D</t>
  </si>
  <si>
    <t>E</t>
  </si>
  <si>
    <t>F</t>
  </si>
  <si>
    <t>G</t>
  </si>
  <si>
    <t>H</t>
  </si>
  <si>
    <t>J</t>
  </si>
  <si>
    <t>注)　 １　本表は、事業所ごとに作成すること。</t>
  </si>
  <si>
    <t>多賀城市補助額合計     I＋J</t>
  </si>
  <si>
    <t xml:space="preserve">      ３　Ｂ及びＦは、（１）の介護福祉施設サービスについてのみ記入すること。</t>
  </si>
  <si>
    <t xml:space="preserve">      ４　Ｃ＜Ｂの場合は、Ｆ＝０円とすること。</t>
  </si>
  <si>
    <t>①の10％</t>
  </si>
  <si>
    <t>【介護老人福祉施設を運営しない事業者】</t>
  </si>
  <si>
    <t>⑤</t>
  </si>
  <si>
    <t>（人）</t>
  </si>
  <si>
    <t>①    （円）</t>
  </si>
  <si>
    <t>③ 対象者数 （人）</t>
  </si>
  <si>
    <t>④ 軽 減 額 （円）</t>
  </si>
  <si>
    <t>（小数点第三位を四捨五入）</t>
  </si>
  <si>
    <t>⑥多賀城市</t>
  </si>
  <si>
    <t>補助対象額</t>
  </si>
  <si>
    <t xml:space="preserve">  補 助 額</t>
  </si>
  <si>
    <t>C/B</t>
  </si>
  <si>
    <t>C-A×D</t>
  </si>
  <si>
    <t>E×1/2</t>
  </si>
  <si>
    <t>訪問介護</t>
  </si>
  <si>
    <t>介護予防訪問介護</t>
  </si>
  <si>
    <t>人</t>
  </si>
  <si>
    <t>円</t>
  </si>
  <si>
    <t>％</t>
  </si>
  <si>
    <t xml:space="preserve">      ３　項目の欄にはサービス名称を記入すること。</t>
  </si>
  <si>
    <t xml:space="preserve">      ４　A及びDの欄は、社会福祉法人のみ記入すること。</t>
  </si>
  <si>
    <t>通所介護</t>
  </si>
  <si>
    <t>短期入所生活介護</t>
  </si>
  <si>
    <t>夜間対応型訪問介護</t>
  </si>
  <si>
    <t>認知症対応型通所介護</t>
  </si>
  <si>
    <t>小規模多機能型居宅介護</t>
  </si>
  <si>
    <t>地域密着型介護老人福祉施設入所者生活介護</t>
  </si>
  <si>
    <t>指定介護福祉施設サービス</t>
  </si>
  <si>
    <t>介護予防通所介護</t>
  </si>
  <si>
    <t>介護予防認知症対応型通所介護</t>
  </si>
  <si>
    <t>介護予防小規模多機能型居宅介護</t>
  </si>
  <si>
    <t>A</t>
  </si>
  <si>
    <t>B</t>
  </si>
  <si>
    <t>C</t>
  </si>
  <si>
    <t>D</t>
  </si>
  <si>
    <t>E</t>
  </si>
  <si>
    <t xml:space="preserve">      ２　①については、高額介護サービス費又は高額介護予防サービス費適用前の金額とすること。</t>
  </si>
  <si>
    <t>①の10％</t>
  </si>
  <si>
    <t>％</t>
  </si>
  <si>
    <t>％</t>
  </si>
  <si>
    <t>令和 ４ 年 ４ 月 １ 日　　～　令和 ５ 年 ３ 月　３１　日</t>
  </si>
  <si>
    <t>令和 ４ 年 ４ 月 １ 日　　～　令和 ５ 年 ３ 月　３１　日</t>
  </si>
  <si>
    <t>令和 ４ 年 ４ 月 １ 日　　～　令和 ５ 年 ３ 月　３１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</si>
</sst>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quot;円&quot;"/>
    <numFmt numFmtId="179" formatCode="0.000%"/>
    <numFmt numFmtId="180" formatCode="[$]ggge&quot;年&quot;m&quot;月&quot;d&quot;日&quot;;@"/>
    <numFmt numFmtId="181" formatCode="[$-411]gge&quot;年&quot;m&quot;月&quot;d&quot;日&quot;;@"/>
    <numFmt numFmtId="182" formatCode="[$]gge&quot;年&quot;m&quot;月&quot;d&quot;日&quot;;@"/>
  </numFmts>
  <fonts count="48">
    <font>
      <sz val="11"/>
      <name val="ＭＳ Ｐゴシック"/>
      <family val="3"/>
    </font>
    <font>
      <sz val="6"/>
      <name val="ＭＳ Ｐゴシック"/>
      <family val="3"/>
    </font>
    <font>
      <sz val="11"/>
      <name val="ＭＳ 明朝"/>
      <family val="1"/>
    </font>
    <font>
      <b/>
      <sz val="12"/>
      <name val="ＭＳ ゴシック"/>
      <family val="3"/>
    </font>
    <font>
      <sz val="14"/>
      <name val="ＭＳ 明朝"/>
      <family val="1"/>
    </font>
    <font>
      <sz val="11"/>
      <name val="ＭＳ ゴシック"/>
      <family val="3"/>
    </font>
    <font>
      <sz val="9"/>
      <name val="ＭＳ 明朝"/>
      <family val="1"/>
    </font>
    <font>
      <sz val="8"/>
      <name val="ＭＳ 明朝"/>
      <family val="1"/>
    </font>
    <font>
      <sz val="10"/>
      <name val="ＭＳ 明朝"/>
      <family val="1"/>
    </font>
    <font>
      <sz val="9"/>
      <name val="ＭＳ Ｐゴシック"/>
      <family val="3"/>
    </font>
    <font>
      <sz val="12"/>
      <name val="ＭＳ 明朝"/>
      <family val="1"/>
    </font>
    <font>
      <sz val="11"/>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diagonalUp="1">
      <left style="medium"/>
      <right style="medium"/>
      <top style="medium"/>
      <bottom style="thin"/>
      <diagonal style="hair"/>
    </border>
    <border diagonalUp="1">
      <left style="medium"/>
      <right style="thin"/>
      <top style="medium"/>
      <bottom style="thin"/>
      <diagonal style="hair"/>
    </border>
    <border diagonalUp="1">
      <left style="thin"/>
      <right style="thin"/>
      <top style="medium"/>
      <bottom style="thin"/>
      <diagonal style="hair"/>
    </border>
    <border diagonalUp="1">
      <left>
        <color indexed="63"/>
      </left>
      <right>
        <color indexed="63"/>
      </right>
      <top style="medium"/>
      <bottom>
        <color indexed="63"/>
      </bottom>
      <diagonal style="hair"/>
    </border>
    <border diagonalUp="1">
      <left style="thin"/>
      <right style="medium"/>
      <top style="medium"/>
      <bottom>
        <color indexed="63"/>
      </bottom>
      <diagonal style="hair"/>
    </border>
    <border>
      <left style="medium"/>
      <right>
        <color indexed="63"/>
      </right>
      <top style="thin"/>
      <bottom style="double"/>
    </border>
    <border>
      <left>
        <color indexed="63"/>
      </left>
      <right>
        <color indexed="63"/>
      </right>
      <top style="thin"/>
      <bottom style="double"/>
    </border>
    <border>
      <left style="medium"/>
      <right style="medium"/>
      <top style="thin"/>
      <bottom style="double"/>
    </border>
    <border diagonalUp="1">
      <left style="medium"/>
      <right style="medium"/>
      <top>
        <color indexed="63"/>
      </top>
      <bottom style="double"/>
      <diagonal style="hair"/>
    </border>
    <border diagonalUp="1">
      <left style="medium"/>
      <right style="thin"/>
      <top>
        <color indexed="63"/>
      </top>
      <bottom style="double"/>
      <diagonal style="hair"/>
    </border>
    <border diagonalUp="1">
      <left style="thin"/>
      <right>
        <color indexed="63"/>
      </right>
      <top>
        <color indexed="63"/>
      </top>
      <bottom style="double"/>
      <diagonal style="hair"/>
    </border>
    <border diagonalUp="1">
      <left style="thin"/>
      <right style="thin"/>
      <top style="thin"/>
      <bottom style="double"/>
      <diagonal style="hair"/>
    </border>
    <border diagonalUp="1">
      <left style="thin"/>
      <right style="medium"/>
      <top style="thin"/>
      <bottom style="double"/>
      <diagonal style="hair"/>
    </border>
    <border>
      <left>
        <color indexed="63"/>
      </left>
      <right style="medium"/>
      <top style="medium"/>
      <bottom style="thin"/>
    </border>
    <border diagonalUp="1">
      <left style="medium"/>
      <right style="medium"/>
      <top style="medium"/>
      <bottom>
        <color indexed="63"/>
      </bottom>
      <diagonal style="hair"/>
    </border>
    <border>
      <left>
        <color indexed="63"/>
      </left>
      <right style="medium"/>
      <top style="thin"/>
      <bottom style="double"/>
    </border>
    <border diagonalUp="1">
      <left style="medium"/>
      <right style="medium"/>
      <top style="thin"/>
      <bottom style="double"/>
      <diagonal style="hair"/>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style="thin"/>
      <right style="thin"/>
      <top style="thin"/>
      <bottom style="thin"/>
    </border>
    <border>
      <left>
        <color indexed="63"/>
      </left>
      <right style="medium"/>
      <top style="thin"/>
      <bottom style="thin"/>
    </border>
    <border>
      <left style="medium"/>
      <right style="thin"/>
      <top style="thin"/>
      <bottom style="double"/>
    </border>
    <border>
      <left style="thin"/>
      <right style="medium"/>
      <top style="thin"/>
      <bottom style="double"/>
    </border>
    <border>
      <left style="thin"/>
      <right style="thin"/>
      <top style="thin"/>
      <bottom style="double"/>
    </border>
    <border>
      <left>
        <color indexed="63"/>
      </left>
      <right style="thin"/>
      <top style="thin"/>
      <bottom style="double"/>
    </border>
    <border>
      <left style="thin"/>
      <right style="medium"/>
      <top style="medium"/>
      <bottom>
        <color indexed="63"/>
      </bottom>
    </border>
    <border>
      <left>
        <color indexed="63"/>
      </left>
      <right style="thin"/>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96">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centerContinuous" vertical="center"/>
    </xf>
    <xf numFmtId="0" fontId="5" fillId="0" borderId="0" xfId="0" applyFont="1" applyAlignment="1">
      <alignment vertical="center"/>
    </xf>
    <xf numFmtId="0" fontId="2" fillId="0" borderId="10" xfId="0" applyFont="1" applyBorder="1" applyAlignment="1">
      <alignment/>
    </xf>
    <xf numFmtId="0" fontId="5" fillId="0" borderId="10" xfId="0" applyFont="1" applyBorder="1" applyAlignment="1">
      <alignment/>
    </xf>
    <xf numFmtId="0" fontId="2" fillId="0" borderId="11" xfId="0" applyFont="1" applyBorder="1" applyAlignment="1">
      <alignment vertical="center"/>
    </xf>
    <xf numFmtId="0" fontId="2" fillId="0" borderId="11"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Continuous" vertical="center" shrinkToFit="1"/>
    </xf>
    <xf numFmtId="0" fontId="2" fillId="0" borderId="17" xfId="0" applyFont="1" applyBorder="1" applyAlignment="1">
      <alignment horizontal="centerContinuous" vertical="center" shrinkToFit="1"/>
    </xf>
    <xf numFmtId="0" fontId="2" fillId="0" borderId="0"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center" vertical="center" shrinkToFit="1"/>
    </xf>
    <xf numFmtId="0" fontId="2" fillId="0" borderId="10"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5"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Continuous" vertical="center"/>
    </xf>
    <xf numFmtId="0" fontId="2" fillId="0" borderId="26" xfId="0" applyFont="1" applyBorder="1" applyAlignment="1">
      <alignment horizontal="centerContinuous" vertical="center"/>
    </xf>
    <xf numFmtId="0" fontId="2" fillId="0" borderId="27" xfId="0" applyFont="1" applyBorder="1" applyAlignment="1">
      <alignment horizontal="centerContinuous" vertical="center"/>
    </xf>
    <xf numFmtId="0" fontId="2" fillId="0" borderId="25" xfId="0" applyFont="1" applyBorder="1" applyAlignment="1">
      <alignment horizontal="center" vertical="center"/>
    </xf>
    <xf numFmtId="0" fontId="2" fillId="0" borderId="24" xfId="0" applyFont="1" applyBorder="1" applyAlignment="1">
      <alignment horizontal="center" vertical="center" shrinkToFit="1"/>
    </xf>
    <xf numFmtId="0" fontId="2" fillId="0" borderId="18" xfId="0" applyFont="1" applyBorder="1" applyAlignment="1">
      <alignment vertical="center" shrinkToFit="1"/>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6" xfId="0" applyFont="1" applyBorder="1" applyAlignment="1">
      <alignment horizontal="center" vertical="center" shrinkToFit="1"/>
    </xf>
    <xf numFmtId="0" fontId="2" fillId="0" borderId="29" xfId="0" applyFont="1" applyFill="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2" xfId="0" applyFont="1" applyBorder="1" applyAlignment="1">
      <alignment horizontal="center" vertical="center"/>
    </xf>
    <xf numFmtId="0" fontId="8" fillId="0" borderId="11" xfId="0" applyFont="1" applyBorder="1" applyAlignment="1" applyProtection="1">
      <alignment horizontal="center" vertical="center" wrapText="1"/>
      <protection locked="0"/>
    </xf>
    <xf numFmtId="178" fontId="2" fillId="0" borderId="10" xfId="48" applyNumberFormat="1" applyFont="1" applyBorder="1" applyAlignment="1" applyProtection="1">
      <alignment horizontal="right" vertical="center" shrinkToFit="1"/>
      <protection/>
    </xf>
    <xf numFmtId="178" fontId="2" fillId="0" borderId="18" xfId="48" applyNumberFormat="1" applyFont="1" applyBorder="1" applyAlignment="1" applyProtection="1">
      <alignment vertical="center" shrinkToFit="1"/>
      <protection/>
    </xf>
    <xf numFmtId="10" fontId="2" fillId="0" borderId="38" xfId="48" applyNumberFormat="1" applyFont="1" applyBorder="1" applyAlignment="1">
      <alignment vertical="center"/>
    </xf>
    <xf numFmtId="38" fontId="2" fillId="0" borderId="39" xfId="48" applyFont="1" applyBorder="1" applyAlignment="1">
      <alignment horizontal="right" vertical="center" shrinkToFit="1"/>
    </xf>
    <xf numFmtId="38" fontId="2" fillId="0" borderId="40" xfId="48" applyFont="1" applyBorder="1" applyAlignment="1">
      <alignment vertical="center"/>
    </xf>
    <xf numFmtId="38" fontId="2" fillId="0" borderId="41" xfId="48" applyFont="1" applyBorder="1" applyAlignment="1">
      <alignment vertical="center"/>
    </xf>
    <xf numFmtId="38" fontId="2" fillId="0" borderId="42" xfId="48" applyFont="1" applyBorder="1" applyAlignment="1">
      <alignment vertical="center"/>
    </xf>
    <xf numFmtId="0" fontId="6" fillId="0" borderId="43" xfId="0" applyFont="1" applyBorder="1" applyAlignment="1" applyProtection="1">
      <alignment horizontal="center" vertical="center" wrapText="1" shrinkToFit="1"/>
      <protection locked="0"/>
    </xf>
    <xf numFmtId="178" fontId="2" fillId="0" borderId="44" xfId="48" applyNumberFormat="1" applyFont="1" applyBorder="1" applyAlignment="1" applyProtection="1">
      <alignment horizontal="right" vertical="center" shrinkToFit="1"/>
      <protection/>
    </xf>
    <xf numFmtId="178" fontId="2" fillId="0" borderId="45" xfId="48" applyNumberFormat="1" applyFont="1" applyBorder="1" applyAlignment="1" applyProtection="1">
      <alignment vertical="center" shrinkToFit="1"/>
      <protection/>
    </xf>
    <xf numFmtId="10" fontId="2" fillId="0" borderId="46" xfId="48" applyNumberFormat="1" applyFont="1" applyBorder="1" applyAlignment="1">
      <alignment vertical="center"/>
    </xf>
    <xf numFmtId="38" fontId="2" fillId="0" borderId="47" xfId="48" applyFont="1" applyBorder="1" applyAlignment="1">
      <alignment horizontal="right" vertical="center" shrinkToFit="1"/>
    </xf>
    <xf numFmtId="178" fontId="2" fillId="0" borderId="48" xfId="48" applyNumberFormat="1" applyFont="1" applyBorder="1" applyAlignment="1">
      <alignment horizontal="right" vertical="center" shrinkToFit="1"/>
    </xf>
    <xf numFmtId="38" fontId="2" fillId="0" borderId="49" xfId="48" applyFont="1" applyBorder="1" applyAlignment="1">
      <alignment vertical="center"/>
    </xf>
    <xf numFmtId="38" fontId="2" fillId="0" borderId="50" xfId="48" applyFont="1" applyBorder="1" applyAlignment="1">
      <alignment vertical="center"/>
    </xf>
    <xf numFmtId="10" fontId="2" fillId="0" borderId="18" xfId="0" applyNumberFormat="1" applyFont="1" applyBorder="1" applyAlignment="1">
      <alignment vertical="center"/>
    </xf>
    <xf numFmtId="176" fontId="2" fillId="0" borderId="24" xfId="0" applyNumberFormat="1" applyFont="1" applyBorder="1" applyAlignment="1">
      <alignment horizontal="right" vertical="center"/>
    </xf>
    <xf numFmtId="178" fontId="2" fillId="0" borderId="25" xfId="48" applyNumberFormat="1" applyFont="1" applyBorder="1" applyAlignment="1">
      <alignment horizontal="right" vertical="center" shrinkToFit="1"/>
    </xf>
    <xf numFmtId="178" fontId="2" fillId="0" borderId="0" xfId="48" applyNumberFormat="1" applyFont="1" applyBorder="1" applyAlignment="1">
      <alignment horizontal="right" vertical="center" shrinkToFit="1"/>
    </xf>
    <xf numFmtId="178" fontId="2" fillId="0" borderId="18" xfId="48" applyNumberFormat="1" applyFont="1" applyBorder="1" applyAlignment="1">
      <alignment horizontal="right" vertical="center" shrinkToFit="1"/>
    </xf>
    <xf numFmtId="176" fontId="2" fillId="0" borderId="26" xfId="0" applyNumberFormat="1" applyFont="1" applyBorder="1" applyAlignment="1">
      <alignment horizontal="right" vertical="center" shrinkToFit="1"/>
    </xf>
    <xf numFmtId="176" fontId="2" fillId="0" borderId="29" xfId="0" applyNumberFormat="1" applyFont="1" applyBorder="1" applyAlignment="1">
      <alignment horizontal="right" vertical="center" shrinkToFit="1"/>
    </xf>
    <xf numFmtId="178" fontId="2" fillId="0" borderId="27" xfId="48" applyNumberFormat="1" applyFont="1" applyBorder="1" applyAlignment="1">
      <alignment horizontal="right" vertical="center" shrinkToFit="1"/>
    </xf>
    <xf numFmtId="10" fontId="2" fillId="0" borderId="18" xfId="0" applyNumberFormat="1" applyFont="1" applyBorder="1" applyAlignment="1">
      <alignment horizontal="right" vertical="center" shrinkToFit="1"/>
    </xf>
    <xf numFmtId="0" fontId="2" fillId="0" borderId="34"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11" xfId="0" applyFont="1" applyBorder="1" applyAlignment="1" applyProtection="1">
      <alignment horizontal="center" vertical="center" wrapText="1"/>
      <protection locked="0"/>
    </xf>
    <xf numFmtId="178" fontId="2" fillId="0" borderId="51" xfId="48" applyNumberFormat="1" applyFont="1" applyBorder="1" applyAlignment="1" applyProtection="1">
      <alignment horizontal="right" vertical="center" shrinkToFit="1"/>
      <protection/>
    </xf>
    <xf numFmtId="178" fontId="2" fillId="0" borderId="52" xfId="48" applyNumberFormat="1" applyFont="1" applyBorder="1" applyAlignment="1" applyProtection="1">
      <alignment vertical="center" shrinkToFit="1"/>
      <protection locked="0"/>
    </xf>
    <xf numFmtId="0" fontId="2" fillId="0" borderId="43" xfId="0" applyFont="1" applyBorder="1" applyAlignment="1" applyProtection="1">
      <alignment horizontal="center" vertical="center" wrapText="1" shrinkToFit="1"/>
      <protection locked="0"/>
    </xf>
    <xf numFmtId="178" fontId="2" fillId="0" borderId="53" xfId="48" applyNumberFormat="1" applyFont="1" applyBorder="1" applyAlignment="1" applyProtection="1">
      <alignment horizontal="right" vertical="center" shrinkToFit="1"/>
      <protection/>
    </xf>
    <xf numFmtId="178" fontId="2" fillId="0" borderId="54" xfId="48" applyNumberFormat="1" applyFont="1" applyBorder="1" applyAlignment="1" applyProtection="1">
      <alignment vertical="center" shrinkToFit="1"/>
      <protection locked="0"/>
    </xf>
    <xf numFmtId="0" fontId="2" fillId="0" borderId="55" xfId="0" applyFont="1" applyBorder="1" applyAlignment="1">
      <alignment vertical="center"/>
    </xf>
    <xf numFmtId="178" fontId="2" fillId="0" borderId="55" xfId="48" applyNumberFormat="1" applyFont="1" applyBorder="1" applyAlignment="1">
      <alignment horizontal="right" vertical="center" shrinkToFit="1"/>
    </xf>
    <xf numFmtId="38" fontId="2" fillId="0" borderId="0" xfId="48" applyFont="1" applyBorder="1" applyAlignment="1">
      <alignment horizontal="right" vertical="center" shrinkToFit="1"/>
    </xf>
    <xf numFmtId="0" fontId="2" fillId="0" borderId="56" xfId="0" applyFont="1" applyBorder="1" applyAlignment="1">
      <alignment vertical="center"/>
    </xf>
    <xf numFmtId="0" fontId="2" fillId="0" borderId="0" xfId="0" applyFont="1" applyAlignment="1">
      <alignment horizontal="centerContinuous" vertical="center"/>
    </xf>
    <xf numFmtId="0" fontId="2" fillId="0" borderId="0" xfId="0" applyFont="1" applyBorder="1" applyAlignment="1">
      <alignment horizontal="center" vertical="center" shrinkToFit="1"/>
    </xf>
    <xf numFmtId="0" fontId="2" fillId="0" borderId="19" xfId="0" applyFont="1" applyBorder="1" applyAlignment="1">
      <alignment horizontal="righ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7"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horizontal="centerContinuous" vertical="center"/>
    </xf>
    <xf numFmtId="0" fontId="2" fillId="0" borderId="55" xfId="0" applyFont="1" applyBorder="1" applyAlignment="1">
      <alignment horizontal="centerContinuous" vertical="center"/>
    </xf>
    <xf numFmtId="0" fontId="2" fillId="0" borderId="24" xfId="0" applyFont="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25" xfId="0" applyFont="1" applyBorder="1" applyAlignment="1">
      <alignment vertical="center" shrinkToFi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5" xfId="0" applyFont="1" applyBorder="1" applyAlignment="1">
      <alignment horizontal="center" vertical="center" wrapText="1"/>
    </xf>
    <xf numFmtId="38" fontId="2" fillId="0" borderId="25" xfId="48" applyFont="1" applyBorder="1" applyAlignment="1">
      <alignment vertical="center"/>
    </xf>
    <xf numFmtId="178" fontId="2" fillId="0" borderId="0" xfId="48" applyNumberFormat="1" applyFont="1" applyBorder="1" applyAlignment="1">
      <alignment horizontal="right" vertical="center"/>
    </xf>
    <xf numFmtId="0" fontId="2" fillId="0" borderId="59" xfId="0" applyFont="1" applyBorder="1" applyAlignment="1">
      <alignment vertical="center"/>
    </xf>
    <xf numFmtId="38" fontId="2" fillId="0" borderId="60" xfId="48" applyFont="1" applyBorder="1" applyAlignment="1">
      <alignment vertical="center"/>
    </xf>
    <xf numFmtId="38" fontId="2" fillId="0" borderId="12" xfId="48" applyFont="1" applyBorder="1" applyAlignment="1">
      <alignment vertical="center"/>
    </xf>
    <xf numFmtId="38" fontId="2" fillId="0" borderId="59" xfId="48" applyFont="1" applyBorder="1" applyAlignment="1">
      <alignment vertical="center"/>
    </xf>
    <xf numFmtId="0" fontId="2" fillId="0" borderId="61" xfId="0" applyFont="1" applyBorder="1" applyAlignment="1">
      <alignment horizontal="center" vertical="center" wrapText="1"/>
    </xf>
    <xf numFmtId="0" fontId="2" fillId="0" borderId="62" xfId="0" applyFont="1" applyBorder="1" applyAlignment="1">
      <alignment vertical="center"/>
    </xf>
    <xf numFmtId="38" fontId="2" fillId="0" borderId="63" xfId="48" applyFont="1" applyBorder="1" applyAlignment="1">
      <alignment vertical="center"/>
    </xf>
    <xf numFmtId="178" fontId="2" fillId="0" borderId="64" xfId="48" applyNumberFormat="1" applyFont="1" applyBorder="1" applyAlignment="1">
      <alignment horizontal="right" vertical="center"/>
    </xf>
    <xf numFmtId="0" fontId="2" fillId="0" borderId="64" xfId="0" applyFont="1" applyBorder="1" applyAlignment="1">
      <alignment vertical="center"/>
    </xf>
    <xf numFmtId="38" fontId="2" fillId="0" borderId="65" xfId="48" applyFont="1" applyBorder="1" applyAlignment="1">
      <alignment vertical="center"/>
    </xf>
    <xf numFmtId="38" fontId="2" fillId="0" borderId="66" xfId="48" applyFont="1" applyBorder="1" applyAlignment="1">
      <alignment vertical="center"/>
    </xf>
    <xf numFmtId="38" fontId="2" fillId="0" borderId="62" xfId="48" applyFont="1" applyBorder="1" applyAlignment="1">
      <alignment vertical="center"/>
    </xf>
    <xf numFmtId="38" fontId="2" fillId="0" borderId="29" xfId="48" applyFont="1" applyBorder="1" applyAlignment="1">
      <alignment vertical="center"/>
    </xf>
    <xf numFmtId="38" fontId="2" fillId="0" borderId="55" xfId="48" applyFont="1" applyBorder="1" applyAlignment="1">
      <alignment vertical="center"/>
    </xf>
    <xf numFmtId="38" fontId="2" fillId="0" borderId="24" xfId="48" applyFont="1" applyBorder="1" applyAlignment="1">
      <alignment vertical="center"/>
    </xf>
    <xf numFmtId="0" fontId="2" fillId="0" borderId="43" xfId="0" applyFont="1" applyBorder="1" applyAlignment="1">
      <alignment horizontal="center" vertical="center" wrapText="1"/>
    </xf>
    <xf numFmtId="0" fontId="2" fillId="0" borderId="67" xfId="0" applyFont="1" applyBorder="1" applyAlignment="1">
      <alignment vertical="center"/>
    </xf>
    <xf numFmtId="38" fontId="2" fillId="0" borderId="68" xfId="48" applyFont="1" applyBorder="1" applyAlignment="1">
      <alignment vertical="center"/>
    </xf>
    <xf numFmtId="178" fontId="2" fillId="0" borderId="44" xfId="48" applyNumberFormat="1" applyFont="1" applyBorder="1" applyAlignment="1">
      <alignment horizontal="right" vertical="center"/>
    </xf>
    <xf numFmtId="0" fontId="2" fillId="0" borderId="44" xfId="0" applyFont="1" applyBorder="1" applyAlignment="1">
      <alignment vertical="center"/>
    </xf>
    <xf numFmtId="38" fontId="2" fillId="0" borderId="69" xfId="48" applyFont="1" applyBorder="1" applyAlignment="1">
      <alignment vertical="center"/>
    </xf>
    <xf numFmtId="38" fontId="2" fillId="0" borderId="53" xfId="48" applyFont="1" applyBorder="1" applyAlignment="1">
      <alignment vertical="center"/>
    </xf>
    <xf numFmtId="38" fontId="2" fillId="0" borderId="67" xfId="48" applyFont="1" applyBorder="1" applyAlignment="1">
      <alignment vertical="center"/>
    </xf>
    <xf numFmtId="176" fontId="8" fillId="0" borderId="24" xfId="0" applyNumberFormat="1" applyFont="1" applyBorder="1" applyAlignment="1">
      <alignment horizontal="right" vertical="center"/>
    </xf>
    <xf numFmtId="178" fontId="8" fillId="0" borderId="25" xfId="48" applyNumberFormat="1" applyFont="1" applyBorder="1" applyAlignment="1">
      <alignment horizontal="right" vertical="center" shrinkToFit="1"/>
    </xf>
    <xf numFmtId="178" fontId="8" fillId="0" borderId="0" xfId="48" applyNumberFormat="1" applyFont="1" applyBorder="1" applyAlignment="1">
      <alignment horizontal="right" vertical="center" shrinkToFit="1"/>
    </xf>
    <xf numFmtId="176" fontId="8" fillId="0" borderId="24" xfId="0" applyNumberFormat="1" applyFont="1" applyBorder="1" applyAlignment="1">
      <alignment horizontal="right" vertical="center" shrinkToFit="1"/>
    </xf>
    <xf numFmtId="176" fontId="8" fillId="0" borderId="29" xfId="0" applyNumberFormat="1" applyFont="1" applyBorder="1" applyAlignment="1">
      <alignment horizontal="right" vertical="center" shrinkToFit="1"/>
    </xf>
    <xf numFmtId="178" fontId="8" fillId="0" borderId="27" xfId="48" applyNumberFormat="1" applyFont="1" applyBorder="1" applyAlignment="1">
      <alignment horizontal="right" vertical="center" shrinkToFit="1"/>
    </xf>
    <xf numFmtId="10" fontId="8" fillId="0" borderId="55" xfId="0" applyNumberFormat="1" applyFont="1" applyBorder="1" applyAlignment="1">
      <alignment horizontal="right" vertical="center" shrinkToFit="1"/>
    </xf>
    <xf numFmtId="178" fontId="8" fillId="0" borderId="15" xfId="48" applyNumberFormat="1" applyFont="1" applyBorder="1" applyAlignment="1">
      <alignment horizontal="right" vertical="center" shrinkToFit="1"/>
    </xf>
    <xf numFmtId="0" fontId="2"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176" fontId="2" fillId="0" borderId="24" xfId="0" applyNumberFormat="1" applyFont="1" applyFill="1" applyBorder="1" applyAlignment="1" applyProtection="1">
      <alignment vertical="center"/>
      <protection locked="0"/>
    </xf>
    <xf numFmtId="178" fontId="2" fillId="0" borderId="25" xfId="48" applyNumberFormat="1" applyFont="1" applyFill="1" applyBorder="1" applyAlignment="1" applyProtection="1">
      <alignment vertical="center" shrinkToFit="1"/>
      <protection locked="0"/>
    </xf>
    <xf numFmtId="176" fontId="2" fillId="0" borderId="67" xfId="0" applyNumberFormat="1" applyFont="1" applyFill="1" applyBorder="1" applyAlignment="1" applyProtection="1">
      <alignment vertical="center"/>
      <protection locked="0"/>
    </xf>
    <xf numFmtId="178" fontId="2" fillId="0" borderId="68" xfId="48" applyNumberFormat="1" applyFont="1" applyFill="1" applyBorder="1" applyAlignment="1" applyProtection="1">
      <alignment vertical="center" shrinkToFit="1"/>
      <protection locked="0"/>
    </xf>
    <xf numFmtId="176" fontId="2" fillId="0" borderId="26" xfId="0" applyNumberFormat="1" applyFont="1" applyFill="1" applyBorder="1" applyAlignment="1" applyProtection="1">
      <alignment vertical="center"/>
      <protection locked="0"/>
    </xf>
    <xf numFmtId="176" fontId="2" fillId="0" borderId="0" xfId="0" applyNumberFormat="1" applyFont="1" applyFill="1" applyBorder="1" applyAlignment="1" applyProtection="1">
      <alignment vertical="center"/>
      <protection locked="0"/>
    </xf>
    <xf numFmtId="178" fontId="2" fillId="0" borderId="29" xfId="48" applyNumberFormat="1" applyFont="1" applyFill="1" applyBorder="1" applyAlignment="1" applyProtection="1">
      <alignment vertical="center" shrinkToFit="1"/>
      <protection locked="0"/>
    </xf>
    <xf numFmtId="178" fontId="2" fillId="0" borderId="0" xfId="48" applyNumberFormat="1" applyFont="1" applyFill="1" applyBorder="1" applyAlignment="1" applyProtection="1">
      <alignment vertical="center" shrinkToFit="1"/>
      <protection locked="0"/>
    </xf>
    <xf numFmtId="176" fontId="2" fillId="0" borderId="70" xfId="0" applyNumberFormat="1" applyFont="1" applyFill="1" applyBorder="1" applyAlignment="1" applyProtection="1">
      <alignment vertical="center"/>
      <protection locked="0"/>
    </xf>
    <xf numFmtId="176" fontId="2" fillId="0" borderId="44" xfId="0" applyNumberFormat="1" applyFont="1" applyFill="1" applyBorder="1" applyAlignment="1" applyProtection="1">
      <alignment vertical="center"/>
      <protection locked="0"/>
    </xf>
    <xf numFmtId="178" fontId="2" fillId="0" borderId="69" xfId="48" applyNumberFormat="1" applyFont="1" applyFill="1" applyBorder="1" applyAlignment="1" applyProtection="1">
      <alignment vertical="center" shrinkToFit="1"/>
      <protection locked="0"/>
    </xf>
    <xf numFmtId="178" fontId="2" fillId="0" borderId="44" xfId="48" applyNumberFormat="1" applyFont="1" applyFill="1" applyBorder="1" applyAlignment="1" applyProtection="1">
      <alignment vertical="center" shrinkToFit="1"/>
      <protection locked="0"/>
    </xf>
    <xf numFmtId="176" fontId="2" fillId="0" borderId="59" xfId="0" applyNumberFormat="1" applyFont="1" applyFill="1" applyBorder="1" applyAlignment="1" applyProtection="1">
      <alignment vertical="center"/>
      <protection locked="0"/>
    </xf>
    <xf numFmtId="178" fontId="2" fillId="0" borderId="71" xfId="48" applyNumberFormat="1" applyFont="1" applyFill="1" applyBorder="1" applyAlignment="1" applyProtection="1">
      <alignment vertical="center" shrinkToFit="1"/>
      <protection locked="0"/>
    </xf>
    <xf numFmtId="176" fontId="2" fillId="0" borderId="72" xfId="0" applyNumberFormat="1" applyFont="1" applyFill="1" applyBorder="1" applyAlignment="1" applyProtection="1">
      <alignment vertical="center"/>
      <protection locked="0"/>
    </xf>
    <xf numFmtId="176" fontId="2" fillId="0" borderId="13" xfId="0" applyNumberFormat="1" applyFont="1" applyFill="1" applyBorder="1" applyAlignment="1" applyProtection="1">
      <alignment vertical="center"/>
      <protection locked="0"/>
    </xf>
    <xf numFmtId="178" fontId="2" fillId="0" borderId="60" xfId="48" applyNumberFormat="1" applyFont="1" applyFill="1" applyBorder="1" applyAlignment="1" applyProtection="1">
      <alignment vertical="center" shrinkToFit="1"/>
      <protection locked="0"/>
    </xf>
    <xf numFmtId="178" fontId="2" fillId="0" borderId="12" xfId="48" applyNumberFormat="1" applyFont="1" applyFill="1" applyBorder="1" applyAlignment="1" applyProtection="1">
      <alignment vertical="center" shrinkToFit="1"/>
      <protection locked="0"/>
    </xf>
    <xf numFmtId="178" fontId="2" fillId="0" borderId="53" xfId="48" applyNumberFormat="1" applyFont="1" applyFill="1" applyBorder="1" applyAlignment="1" applyProtection="1">
      <alignment vertical="center" shrinkToFit="1"/>
      <protection locked="0"/>
    </xf>
    <xf numFmtId="10" fontId="8" fillId="0" borderId="18" xfId="0" applyNumberFormat="1" applyFont="1" applyBorder="1" applyAlignment="1">
      <alignment horizontal="right" vertical="center" shrinkToFit="1"/>
    </xf>
    <xf numFmtId="38" fontId="8" fillId="0" borderId="0" xfId="48" applyFont="1" applyBorder="1" applyAlignment="1">
      <alignment horizontal="right" vertical="center" shrinkToFi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56" xfId="0" applyFont="1" applyBorder="1" applyAlignment="1">
      <alignment horizontal="center" vertical="center"/>
    </xf>
    <xf numFmtId="178" fontId="4" fillId="0" borderId="11" xfId="0" applyNumberFormat="1" applyFont="1" applyBorder="1" applyAlignment="1">
      <alignment horizontal="right" vertical="center"/>
    </xf>
    <xf numFmtId="0" fontId="4" fillId="0" borderId="12" xfId="0" applyFont="1" applyBorder="1" applyAlignment="1">
      <alignment horizontal="right" vertical="center"/>
    </xf>
    <xf numFmtId="0" fontId="4" fillId="0" borderId="30" xfId="0" applyFont="1" applyBorder="1" applyAlignment="1">
      <alignment horizontal="right" vertical="center"/>
    </xf>
    <xf numFmtId="0" fontId="4" fillId="0" borderId="56" xfId="0" applyFont="1" applyBorder="1" applyAlignment="1">
      <alignment horizontal="right" vertical="center"/>
    </xf>
    <xf numFmtId="0" fontId="2" fillId="0" borderId="10" xfId="0" applyFont="1" applyBorder="1" applyAlignment="1">
      <alignment horizontal="center" vertical="center"/>
    </xf>
    <xf numFmtId="0" fontId="7" fillId="0" borderId="28"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6" fillId="0" borderId="18"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28"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37"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17</xdr:row>
      <xdr:rowOff>228600</xdr:rowOff>
    </xdr:from>
    <xdr:to>
      <xdr:col>1</xdr:col>
      <xdr:colOff>400050</xdr:colOff>
      <xdr:row>18</xdr:row>
      <xdr:rowOff>180975</xdr:rowOff>
    </xdr:to>
    <xdr:sp>
      <xdr:nvSpPr>
        <xdr:cNvPr id="1" name="Line 4"/>
        <xdr:cNvSpPr>
          <a:spLocks/>
        </xdr:cNvSpPr>
      </xdr:nvSpPr>
      <xdr:spPr>
        <a:xfrm>
          <a:off x="1266825" y="3905250"/>
          <a:ext cx="1143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17</xdr:row>
      <xdr:rowOff>209550</xdr:rowOff>
    </xdr:from>
    <xdr:to>
      <xdr:col>2</xdr:col>
      <xdr:colOff>571500</xdr:colOff>
      <xdr:row>18</xdr:row>
      <xdr:rowOff>152400</xdr:rowOff>
    </xdr:to>
    <xdr:sp>
      <xdr:nvSpPr>
        <xdr:cNvPr id="2" name="Line 5"/>
        <xdr:cNvSpPr>
          <a:spLocks/>
        </xdr:cNvSpPr>
      </xdr:nvSpPr>
      <xdr:spPr>
        <a:xfrm flipH="1">
          <a:off x="2114550" y="3886200"/>
          <a:ext cx="1047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304800</xdr:rowOff>
    </xdr:from>
    <xdr:to>
      <xdr:col>3</xdr:col>
      <xdr:colOff>114300</xdr:colOff>
      <xdr:row>17</xdr:row>
      <xdr:rowOff>228600</xdr:rowOff>
    </xdr:to>
    <xdr:sp>
      <xdr:nvSpPr>
        <xdr:cNvPr id="3" name="Text Box 6"/>
        <xdr:cNvSpPr txBox="1">
          <a:spLocks noChangeArrowheads="1"/>
        </xdr:cNvSpPr>
      </xdr:nvSpPr>
      <xdr:spPr>
        <a:xfrm>
          <a:off x="1009650" y="3524250"/>
          <a:ext cx="1562100" cy="381000"/>
        </a:xfrm>
        <a:prstGeom prst="rect">
          <a:avLst/>
        </a:prstGeom>
        <a:solidFill>
          <a:srgbClr val="FFFFE1"/>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事業所全体の数字を記入。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利用者は実人数を記入。</a:t>
          </a:r>
        </a:p>
      </xdr:txBody>
    </xdr:sp>
    <xdr:clientData/>
  </xdr:twoCellAnchor>
  <xdr:twoCellAnchor>
    <xdr:from>
      <xdr:col>4</xdr:col>
      <xdr:colOff>0</xdr:colOff>
      <xdr:row>25</xdr:row>
      <xdr:rowOff>9525</xdr:rowOff>
    </xdr:from>
    <xdr:to>
      <xdr:col>4</xdr:col>
      <xdr:colOff>762000</xdr:colOff>
      <xdr:row>28</xdr:row>
      <xdr:rowOff>0</xdr:rowOff>
    </xdr:to>
    <xdr:sp>
      <xdr:nvSpPr>
        <xdr:cNvPr id="4" name="直線コネクタ 2"/>
        <xdr:cNvSpPr>
          <a:spLocks/>
        </xdr:cNvSpPr>
      </xdr:nvSpPr>
      <xdr:spPr>
        <a:xfrm flipV="1">
          <a:off x="3228975" y="5895975"/>
          <a:ext cx="7620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25</xdr:row>
      <xdr:rowOff>9525</xdr:rowOff>
    </xdr:from>
    <xdr:to>
      <xdr:col>10</xdr:col>
      <xdr:colOff>790575</xdr:colOff>
      <xdr:row>28</xdr:row>
      <xdr:rowOff>9525</xdr:rowOff>
    </xdr:to>
    <xdr:sp>
      <xdr:nvSpPr>
        <xdr:cNvPr id="5" name="直線コネクタ 8"/>
        <xdr:cNvSpPr>
          <a:spLocks/>
        </xdr:cNvSpPr>
      </xdr:nvSpPr>
      <xdr:spPr>
        <a:xfrm flipV="1">
          <a:off x="7581900" y="5895975"/>
          <a:ext cx="790575" cy="504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19</xdr:row>
      <xdr:rowOff>209550</xdr:rowOff>
    </xdr:from>
    <xdr:to>
      <xdr:col>2</xdr:col>
      <xdr:colOff>800100</xdr:colOff>
      <xdr:row>20</xdr:row>
      <xdr:rowOff>238125</xdr:rowOff>
    </xdr:to>
    <xdr:sp>
      <xdr:nvSpPr>
        <xdr:cNvPr id="1" name="Text Box 3"/>
        <xdr:cNvSpPr txBox="1">
          <a:spLocks noChangeArrowheads="1"/>
        </xdr:cNvSpPr>
      </xdr:nvSpPr>
      <xdr:spPr>
        <a:xfrm>
          <a:off x="1400175" y="4933950"/>
          <a:ext cx="1552575" cy="542925"/>
        </a:xfrm>
        <a:prstGeom prst="rect">
          <a:avLst/>
        </a:prstGeom>
        <a:solidFill>
          <a:srgbClr val="FFFFE1"/>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事業所全体の数字を記入。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利用者は実人数を記入。</a:t>
          </a:r>
        </a:p>
      </xdr:txBody>
    </xdr:sp>
    <xdr:clientData/>
  </xdr:twoCellAnchor>
  <xdr:twoCellAnchor>
    <xdr:from>
      <xdr:col>1</xdr:col>
      <xdr:colOff>466725</xdr:colOff>
      <xdr:row>20</xdr:row>
      <xdr:rowOff>247650</xdr:rowOff>
    </xdr:from>
    <xdr:to>
      <xdr:col>1</xdr:col>
      <xdr:colOff>561975</xdr:colOff>
      <xdr:row>21</xdr:row>
      <xdr:rowOff>152400</xdr:rowOff>
    </xdr:to>
    <xdr:sp>
      <xdr:nvSpPr>
        <xdr:cNvPr id="2" name="Line 4"/>
        <xdr:cNvSpPr>
          <a:spLocks/>
        </xdr:cNvSpPr>
      </xdr:nvSpPr>
      <xdr:spPr>
        <a:xfrm flipH="1">
          <a:off x="1733550" y="5486400"/>
          <a:ext cx="10477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20</xdr:row>
      <xdr:rowOff>247650</xdr:rowOff>
    </xdr:from>
    <xdr:to>
      <xdr:col>2</xdr:col>
      <xdr:colOff>561975</xdr:colOff>
      <xdr:row>21</xdr:row>
      <xdr:rowOff>152400</xdr:rowOff>
    </xdr:to>
    <xdr:sp>
      <xdr:nvSpPr>
        <xdr:cNvPr id="3" name="Line 5"/>
        <xdr:cNvSpPr>
          <a:spLocks/>
        </xdr:cNvSpPr>
      </xdr:nvSpPr>
      <xdr:spPr>
        <a:xfrm>
          <a:off x="2590800" y="5486400"/>
          <a:ext cx="1238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17</xdr:row>
      <xdr:rowOff>228600</xdr:rowOff>
    </xdr:from>
    <xdr:to>
      <xdr:col>1</xdr:col>
      <xdr:colOff>400050</xdr:colOff>
      <xdr:row>18</xdr:row>
      <xdr:rowOff>180975</xdr:rowOff>
    </xdr:to>
    <xdr:sp>
      <xdr:nvSpPr>
        <xdr:cNvPr id="1" name="Line 4"/>
        <xdr:cNvSpPr>
          <a:spLocks/>
        </xdr:cNvSpPr>
      </xdr:nvSpPr>
      <xdr:spPr>
        <a:xfrm>
          <a:off x="1266825" y="3905250"/>
          <a:ext cx="1143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17</xdr:row>
      <xdr:rowOff>209550</xdr:rowOff>
    </xdr:from>
    <xdr:to>
      <xdr:col>2</xdr:col>
      <xdr:colOff>571500</xdr:colOff>
      <xdr:row>18</xdr:row>
      <xdr:rowOff>152400</xdr:rowOff>
    </xdr:to>
    <xdr:sp>
      <xdr:nvSpPr>
        <xdr:cNvPr id="2" name="Line 5"/>
        <xdr:cNvSpPr>
          <a:spLocks/>
        </xdr:cNvSpPr>
      </xdr:nvSpPr>
      <xdr:spPr>
        <a:xfrm flipH="1">
          <a:off x="2114550" y="3886200"/>
          <a:ext cx="104775"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304800</xdr:rowOff>
    </xdr:from>
    <xdr:to>
      <xdr:col>3</xdr:col>
      <xdr:colOff>114300</xdr:colOff>
      <xdr:row>17</xdr:row>
      <xdr:rowOff>228600</xdr:rowOff>
    </xdr:to>
    <xdr:sp>
      <xdr:nvSpPr>
        <xdr:cNvPr id="3" name="Text Box 6"/>
        <xdr:cNvSpPr txBox="1">
          <a:spLocks noChangeArrowheads="1"/>
        </xdr:cNvSpPr>
      </xdr:nvSpPr>
      <xdr:spPr>
        <a:xfrm>
          <a:off x="1009650" y="3524250"/>
          <a:ext cx="1562100" cy="381000"/>
        </a:xfrm>
        <a:prstGeom prst="rect">
          <a:avLst/>
        </a:prstGeom>
        <a:solidFill>
          <a:srgbClr val="FFFFE1"/>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事業所全体の数字を記入。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利用者は実人数を記入。</a:t>
          </a:r>
        </a:p>
      </xdr:txBody>
    </xdr:sp>
    <xdr:clientData/>
  </xdr:twoCellAnchor>
  <xdr:twoCellAnchor>
    <xdr:from>
      <xdr:col>4</xdr:col>
      <xdr:colOff>0</xdr:colOff>
      <xdr:row>25</xdr:row>
      <xdr:rowOff>9525</xdr:rowOff>
    </xdr:from>
    <xdr:to>
      <xdr:col>4</xdr:col>
      <xdr:colOff>762000</xdr:colOff>
      <xdr:row>28</xdr:row>
      <xdr:rowOff>0</xdr:rowOff>
    </xdr:to>
    <xdr:sp>
      <xdr:nvSpPr>
        <xdr:cNvPr id="4" name="Line 8"/>
        <xdr:cNvSpPr>
          <a:spLocks/>
        </xdr:cNvSpPr>
      </xdr:nvSpPr>
      <xdr:spPr>
        <a:xfrm flipH="1">
          <a:off x="3228975" y="5895975"/>
          <a:ext cx="762000" cy="495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19050</xdr:rowOff>
    </xdr:from>
    <xdr:to>
      <xdr:col>10</xdr:col>
      <xdr:colOff>781050</xdr:colOff>
      <xdr:row>28</xdr:row>
      <xdr:rowOff>0</xdr:rowOff>
    </xdr:to>
    <xdr:sp>
      <xdr:nvSpPr>
        <xdr:cNvPr id="5" name="Line 9"/>
        <xdr:cNvSpPr>
          <a:spLocks/>
        </xdr:cNvSpPr>
      </xdr:nvSpPr>
      <xdr:spPr>
        <a:xfrm flipH="1">
          <a:off x="7581900" y="5905500"/>
          <a:ext cx="7810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19</xdr:row>
      <xdr:rowOff>209550</xdr:rowOff>
    </xdr:from>
    <xdr:to>
      <xdr:col>2</xdr:col>
      <xdr:colOff>800100</xdr:colOff>
      <xdr:row>20</xdr:row>
      <xdr:rowOff>247650</xdr:rowOff>
    </xdr:to>
    <xdr:sp>
      <xdr:nvSpPr>
        <xdr:cNvPr id="1" name="Text Box 3"/>
        <xdr:cNvSpPr txBox="1">
          <a:spLocks noChangeArrowheads="1"/>
        </xdr:cNvSpPr>
      </xdr:nvSpPr>
      <xdr:spPr>
        <a:xfrm>
          <a:off x="1400175" y="4933950"/>
          <a:ext cx="1552575" cy="552450"/>
        </a:xfrm>
        <a:prstGeom prst="rect">
          <a:avLst/>
        </a:prstGeom>
        <a:solidFill>
          <a:srgbClr val="FFFFE1"/>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事業所全体の数字を記入。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利用者は実人数を記入。</a:t>
          </a:r>
        </a:p>
      </xdr:txBody>
    </xdr:sp>
    <xdr:clientData/>
  </xdr:twoCellAnchor>
  <xdr:twoCellAnchor>
    <xdr:from>
      <xdr:col>1</xdr:col>
      <xdr:colOff>466725</xdr:colOff>
      <xdr:row>20</xdr:row>
      <xdr:rowOff>247650</xdr:rowOff>
    </xdr:from>
    <xdr:to>
      <xdr:col>1</xdr:col>
      <xdr:colOff>561975</xdr:colOff>
      <xdr:row>21</xdr:row>
      <xdr:rowOff>152400</xdr:rowOff>
    </xdr:to>
    <xdr:sp>
      <xdr:nvSpPr>
        <xdr:cNvPr id="2" name="Line 4"/>
        <xdr:cNvSpPr>
          <a:spLocks/>
        </xdr:cNvSpPr>
      </xdr:nvSpPr>
      <xdr:spPr>
        <a:xfrm flipH="1">
          <a:off x="1733550" y="5486400"/>
          <a:ext cx="10477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438150</xdr:colOff>
      <xdr:row>20</xdr:row>
      <xdr:rowOff>247650</xdr:rowOff>
    </xdr:from>
    <xdr:to>
      <xdr:col>2</xdr:col>
      <xdr:colOff>561975</xdr:colOff>
      <xdr:row>21</xdr:row>
      <xdr:rowOff>152400</xdr:rowOff>
    </xdr:to>
    <xdr:sp>
      <xdr:nvSpPr>
        <xdr:cNvPr id="3" name="Line 5"/>
        <xdr:cNvSpPr>
          <a:spLocks/>
        </xdr:cNvSpPr>
      </xdr:nvSpPr>
      <xdr:spPr>
        <a:xfrm>
          <a:off x="2590800" y="5486400"/>
          <a:ext cx="123825"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3"/>
  <sheetViews>
    <sheetView tabSelected="1" view="pageBreakPreview" zoomScale="60" zoomScaleNormal="250" zoomScalePageLayoutView="0" workbookViewId="0" topLeftCell="A1">
      <selection activeCell="M46" sqref="M46"/>
    </sheetView>
  </sheetViews>
  <sheetFormatPr defaultColWidth="9.00390625" defaultRowHeight="13.5"/>
  <cols>
    <col min="1" max="1" width="13.00390625" style="1" customWidth="1"/>
    <col min="2" max="2" width="8.625" style="1" customWidth="1"/>
    <col min="3" max="3" width="10.625" style="1" customWidth="1"/>
    <col min="4" max="5" width="10.125" style="1" customWidth="1"/>
    <col min="6" max="6" width="8.125" style="1" customWidth="1"/>
    <col min="7" max="7" width="9.875" style="1" customWidth="1"/>
    <col min="8" max="8" width="10.125" style="1" customWidth="1"/>
    <col min="9" max="9" width="9.875" style="1" customWidth="1"/>
    <col min="10" max="10" width="9.00390625" style="1" customWidth="1"/>
    <col min="11" max="14" width="10.375" style="1" customWidth="1"/>
    <col min="15" max="16384" width="9.00390625" style="1" customWidth="1"/>
  </cols>
  <sheetData>
    <row r="1" ht="15" customHeight="1">
      <c r="N1" s="2" t="s">
        <v>0</v>
      </c>
    </row>
    <row r="2" ht="15" customHeight="1"/>
    <row r="3" spans="1:14" ht="15" customHeight="1">
      <c r="A3" s="3" t="s">
        <v>1</v>
      </c>
      <c r="B3" s="3"/>
      <c r="C3" s="3"/>
      <c r="D3" s="3"/>
      <c r="E3" s="3"/>
      <c r="F3" s="3"/>
      <c r="G3" s="3"/>
      <c r="H3" s="3"/>
      <c r="I3" s="3"/>
      <c r="J3" s="3"/>
      <c r="K3" s="3"/>
      <c r="L3" s="3"/>
      <c r="M3" s="3"/>
      <c r="N3" s="3"/>
    </row>
    <row r="4" ht="19.5" customHeight="1"/>
    <row r="5" spans="1:10" ht="18" customHeight="1">
      <c r="A5" s="1" t="s">
        <v>2</v>
      </c>
      <c r="D5" s="4" t="s">
        <v>114</v>
      </c>
      <c r="E5" s="4"/>
      <c r="F5" s="4"/>
      <c r="G5" s="4"/>
      <c r="H5" s="4"/>
      <c r="I5" s="4"/>
      <c r="J5" s="4"/>
    </row>
    <row r="6" ht="15" customHeight="1"/>
    <row r="7" spans="1:14" ht="24" customHeight="1">
      <c r="A7" s="1" t="s">
        <v>3</v>
      </c>
      <c r="J7" s="5" t="s">
        <v>4</v>
      </c>
      <c r="K7" s="6"/>
      <c r="L7" s="6"/>
      <c r="M7" s="5"/>
      <c r="N7" s="5"/>
    </row>
    <row r="8" ht="18" customHeight="1" thickBot="1">
      <c r="A8" s="1" t="s">
        <v>5</v>
      </c>
    </row>
    <row r="9" spans="1:14" ht="14.25">
      <c r="A9" s="7"/>
      <c r="B9" s="8" t="s">
        <v>6</v>
      </c>
      <c r="C9" s="9"/>
      <c r="D9" s="10" t="s">
        <v>7</v>
      </c>
      <c r="E9" s="11" t="s">
        <v>8</v>
      </c>
      <c r="F9" s="167" t="s">
        <v>9</v>
      </c>
      <c r="G9" s="167"/>
      <c r="H9" s="167"/>
      <c r="I9" s="167"/>
      <c r="J9" s="11" t="s">
        <v>10</v>
      </c>
      <c r="K9" s="10"/>
      <c r="L9" s="167" t="s">
        <v>11</v>
      </c>
      <c r="M9" s="167"/>
      <c r="N9" s="12"/>
    </row>
    <row r="10" spans="1:14" ht="14.25">
      <c r="A10" s="13"/>
      <c r="B10" s="14" t="s">
        <v>12</v>
      </c>
      <c r="C10" s="15"/>
      <c r="D10" s="16"/>
      <c r="E10" s="17"/>
      <c r="F10" s="176"/>
      <c r="G10" s="176"/>
      <c r="H10" s="176"/>
      <c r="I10" s="176"/>
      <c r="J10" s="18" t="s">
        <v>13</v>
      </c>
      <c r="K10" s="19"/>
      <c r="L10" s="176"/>
      <c r="M10" s="176"/>
      <c r="N10" s="20"/>
    </row>
    <row r="11" spans="1:14" ht="14.25">
      <c r="A11" s="13"/>
      <c r="B11" s="21" t="s">
        <v>14</v>
      </c>
      <c r="C11" s="22" t="s">
        <v>15</v>
      </c>
      <c r="D11" s="23" t="s">
        <v>16</v>
      </c>
      <c r="E11" s="24" t="s">
        <v>73</v>
      </c>
      <c r="F11" s="25"/>
      <c r="G11" s="26"/>
      <c r="H11" s="27"/>
      <c r="I11" s="25"/>
      <c r="J11" s="24" t="s">
        <v>17</v>
      </c>
      <c r="K11" s="180" t="s">
        <v>18</v>
      </c>
      <c r="L11" s="182" t="s">
        <v>19</v>
      </c>
      <c r="M11" s="183"/>
      <c r="N11" s="22"/>
    </row>
    <row r="12" spans="1:14" ht="14.25">
      <c r="A12" s="28" t="s">
        <v>20</v>
      </c>
      <c r="B12" s="29"/>
      <c r="C12" s="30"/>
      <c r="D12" s="31" t="s">
        <v>21</v>
      </c>
      <c r="E12" s="24" t="s">
        <v>22</v>
      </c>
      <c r="F12" s="32" t="s">
        <v>23</v>
      </c>
      <c r="G12" s="33"/>
      <c r="H12" s="34" t="s">
        <v>24</v>
      </c>
      <c r="I12" s="32"/>
      <c r="J12" s="186" t="s">
        <v>25</v>
      </c>
      <c r="K12" s="181"/>
      <c r="L12" s="184"/>
      <c r="M12" s="185"/>
      <c r="N12" s="35" t="s">
        <v>13</v>
      </c>
    </row>
    <row r="13" spans="1:14" ht="14.25">
      <c r="A13" s="13"/>
      <c r="B13" s="36" t="s">
        <v>26</v>
      </c>
      <c r="C13" s="35" t="s">
        <v>27</v>
      </c>
      <c r="D13" s="16"/>
      <c r="E13" s="37" t="s">
        <v>28</v>
      </c>
      <c r="F13" s="16"/>
      <c r="G13" s="38"/>
      <c r="H13" s="39"/>
      <c r="I13" s="16"/>
      <c r="J13" s="186"/>
      <c r="K13" s="26" t="s">
        <v>29</v>
      </c>
      <c r="L13" s="40" t="s">
        <v>30</v>
      </c>
      <c r="M13" s="40" t="s">
        <v>31</v>
      </c>
      <c r="N13" s="35" t="s">
        <v>32</v>
      </c>
    </row>
    <row r="14" spans="1:14" ht="13.5" customHeight="1">
      <c r="A14" s="13"/>
      <c r="B14" s="29"/>
      <c r="C14" s="30"/>
      <c r="D14" s="16"/>
      <c r="E14" s="17"/>
      <c r="F14" s="16"/>
      <c r="G14" s="177" t="s">
        <v>33</v>
      </c>
      <c r="H14" s="39"/>
      <c r="I14" s="177" t="s">
        <v>33</v>
      </c>
      <c r="J14" s="186"/>
      <c r="K14" s="38" t="s">
        <v>34</v>
      </c>
      <c r="L14" s="41" t="s">
        <v>35</v>
      </c>
      <c r="M14" s="41" t="s">
        <v>36</v>
      </c>
      <c r="N14" s="30"/>
    </row>
    <row r="15" spans="1:14" ht="14.25">
      <c r="A15" s="13"/>
      <c r="B15" s="29"/>
      <c r="C15" s="30"/>
      <c r="D15" s="16"/>
      <c r="E15" s="17"/>
      <c r="F15" s="16"/>
      <c r="G15" s="178"/>
      <c r="H15" s="39"/>
      <c r="I15" s="178"/>
      <c r="J15" s="17"/>
      <c r="K15" s="42" t="s">
        <v>21</v>
      </c>
      <c r="L15" s="43" t="s">
        <v>37</v>
      </c>
      <c r="M15" s="44" t="s">
        <v>28</v>
      </c>
      <c r="N15" s="30"/>
    </row>
    <row r="16" spans="1:14" ht="15" thickBot="1">
      <c r="A16" s="45"/>
      <c r="B16" s="46"/>
      <c r="C16" s="47"/>
      <c r="D16" s="48" t="s">
        <v>38</v>
      </c>
      <c r="E16" s="49" t="s">
        <v>39</v>
      </c>
      <c r="F16" s="50"/>
      <c r="G16" s="179"/>
      <c r="H16" s="51"/>
      <c r="I16" s="179"/>
      <c r="J16" s="49" t="s">
        <v>40</v>
      </c>
      <c r="K16" s="52" t="s">
        <v>41</v>
      </c>
      <c r="L16" s="53" t="s">
        <v>42</v>
      </c>
      <c r="M16" s="53" t="s">
        <v>43</v>
      </c>
      <c r="N16" s="54" t="s">
        <v>44</v>
      </c>
    </row>
    <row r="17" spans="1:14" ht="36" customHeight="1">
      <c r="A17" s="55" t="s">
        <v>45</v>
      </c>
      <c r="B17" s="145"/>
      <c r="C17" s="146"/>
      <c r="D17" s="56"/>
      <c r="E17" s="57"/>
      <c r="F17" s="149"/>
      <c r="G17" s="150"/>
      <c r="H17" s="151"/>
      <c r="I17" s="152"/>
      <c r="J17" s="58"/>
      <c r="K17" s="59"/>
      <c r="L17" s="60"/>
      <c r="M17" s="61"/>
      <c r="N17" s="62"/>
    </row>
    <row r="18" spans="1:14" ht="36" customHeight="1" thickBot="1">
      <c r="A18" s="63" t="s">
        <v>46</v>
      </c>
      <c r="B18" s="147"/>
      <c r="C18" s="148"/>
      <c r="D18" s="64"/>
      <c r="E18" s="65"/>
      <c r="F18" s="153"/>
      <c r="G18" s="154"/>
      <c r="H18" s="155"/>
      <c r="I18" s="156"/>
      <c r="J18" s="66"/>
      <c r="K18" s="67"/>
      <c r="L18" s="68"/>
      <c r="M18" s="69"/>
      <c r="N18" s="70"/>
    </row>
    <row r="19" spans="1:14" ht="15" thickTop="1">
      <c r="A19" s="13"/>
      <c r="B19" s="29"/>
      <c r="C19" s="30"/>
      <c r="D19" s="16" t="s">
        <v>47</v>
      </c>
      <c r="E19" s="17" t="s">
        <v>48</v>
      </c>
      <c r="F19" s="38"/>
      <c r="G19" s="16"/>
      <c r="H19" s="41" t="s">
        <v>49</v>
      </c>
      <c r="I19" s="16" t="s">
        <v>50</v>
      </c>
      <c r="J19" s="71" t="s">
        <v>51</v>
      </c>
      <c r="K19" s="16" t="s">
        <v>52</v>
      </c>
      <c r="L19" s="41" t="s">
        <v>53</v>
      </c>
      <c r="M19" s="16" t="s">
        <v>54</v>
      </c>
      <c r="N19" s="30" t="s">
        <v>55</v>
      </c>
    </row>
    <row r="20" spans="1:14" ht="14.25">
      <c r="A20" s="28" t="s">
        <v>56</v>
      </c>
      <c r="B20" s="72">
        <f>SUM(B17:B19)</f>
        <v>0</v>
      </c>
      <c r="C20" s="73">
        <f>SUM(C17:C19)</f>
        <v>0</v>
      </c>
      <c r="D20" s="74">
        <f aca="true" t="shared" si="0" ref="D20:I20">SUM(D17:D18)</f>
        <v>0</v>
      </c>
      <c r="E20" s="75">
        <f t="shared" si="0"/>
        <v>0</v>
      </c>
      <c r="F20" s="76">
        <f t="shared" si="0"/>
        <v>0</v>
      </c>
      <c r="G20" s="77">
        <f t="shared" si="0"/>
        <v>0</v>
      </c>
      <c r="H20" s="78">
        <f t="shared" si="0"/>
        <v>0</v>
      </c>
      <c r="I20" s="78">
        <f t="shared" si="0"/>
        <v>0</v>
      </c>
      <c r="J20" s="164" t="s">
        <v>112</v>
      </c>
      <c r="K20" s="165" t="s">
        <v>90</v>
      </c>
      <c r="L20" s="139" t="s">
        <v>90</v>
      </c>
      <c r="M20" s="139" t="s">
        <v>90</v>
      </c>
      <c r="N20" s="135" t="s">
        <v>90</v>
      </c>
    </row>
    <row r="21" spans="1:14" ht="15" thickBot="1">
      <c r="A21" s="45"/>
      <c r="B21" s="46"/>
      <c r="C21" s="47"/>
      <c r="D21" s="50"/>
      <c r="E21" s="80"/>
      <c r="F21" s="81"/>
      <c r="G21" s="50"/>
      <c r="H21" s="82"/>
      <c r="I21" s="50"/>
      <c r="J21" s="80"/>
      <c r="K21" s="50"/>
      <c r="L21" s="82"/>
      <c r="M21" s="50"/>
      <c r="N21" s="47"/>
    </row>
    <row r="22" ht="3.75" customHeight="1"/>
    <row r="23" ht="18" customHeight="1" thickBot="1">
      <c r="A23" s="1" t="s">
        <v>57</v>
      </c>
    </row>
    <row r="24" spans="1:14" ht="36" customHeight="1">
      <c r="A24" s="83" t="s">
        <v>58</v>
      </c>
      <c r="B24" s="157"/>
      <c r="C24" s="158"/>
      <c r="D24" s="84">
        <f>ROUNDUP((C24*0.01),0)</f>
        <v>0</v>
      </c>
      <c r="E24" s="85"/>
      <c r="F24" s="159"/>
      <c r="G24" s="160"/>
      <c r="H24" s="161"/>
      <c r="I24" s="162"/>
      <c r="J24" s="58"/>
      <c r="K24" s="59"/>
      <c r="L24" s="60"/>
      <c r="M24" s="61"/>
      <c r="N24" s="62"/>
    </row>
    <row r="25" spans="1:14" ht="36" customHeight="1" thickBot="1">
      <c r="A25" s="86" t="s">
        <v>59</v>
      </c>
      <c r="B25" s="147"/>
      <c r="C25" s="148"/>
      <c r="D25" s="87"/>
      <c r="E25" s="88"/>
      <c r="F25" s="153"/>
      <c r="G25" s="154"/>
      <c r="H25" s="155"/>
      <c r="I25" s="163"/>
      <c r="J25" s="66"/>
      <c r="K25" s="67"/>
      <c r="L25" s="68"/>
      <c r="M25" s="69"/>
      <c r="N25" s="70"/>
    </row>
    <row r="26" spans="1:14" ht="13.5" thickTop="1">
      <c r="A26" s="13"/>
      <c r="B26" s="29"/>
      <c r="C26" s="30"/>
      <c r="D26" s="89" t="s">
        <v>60</v>
      </c>
      <c r="E26" s="17" t="s">
        <v>61</v>
      </c>
      <c r="F26" s="38"/>
      <c r="G26" s="16"/>
      <c r="H26" s="41" t="s">
        <v>62</v>
      </c>
      <c r="I26" s="89" t="s">
        <v>63</v>
      </c>
      <c r="J26" s="71" t="s">
        <v>64</v>
      </c>
      <c r="K26" s="16" t="s">
        <v>65</v>
      </c>
      <c r="L26" s="41" t="s">
        <v>66</v>
      </c>
      <c r="M26" s="16" t="s">
        <v>67</v>
      </c>
      <c r="N26" s="30" t="s">
        <v>68</v>
      </c>
    </row>
    <row r="27" spans="1:14" ht="12.75">
      <c r="A27" s="28" t="s">
        <v>56</v>
      </c>
      <c r="B27" s="72">
        <f>SUM(B24:B25)</f>
        <v>0</v>
      </c>
      <c r="C27" s="73">
        <f>SUM(C24:C25)</f>
        <v>0</v>
      </c>
      <c r="D27" s="90">
        <f>SUM(D24:D25)</f>
        <v>0</v>
      </c>
      <c r="E27" s="75"/>
      <c r="F27" s="76">
        <f>SUM(F24:F25)</f>
        <v>0</v>
      </c>
      <c r="G27" s="77">
        <f>SUM(G24:G25)</f>
        <v>0</v>
      </c>
      <c r="H27" s="78">
        <f>SUM(H24:H25)</f>
        <v>0</v>
      </c>
      <c r="I27" s="73">
        <f>SUM(I24:I25)</f>
        <v>0</v>
      </c>
      <c r="J27" s="164" t="s">
        <v>111</v>
      </c>
      <c r="K27" s="91"/>
      <c r="L27" s="139" t="s">
        <v>90</v>
      </c>
      <c r="M27" s="139" t="s">
        <v>90</v>
      </c>
      <c r="N27" s="135" t="s">
        <v>90</v>
      </c>
    </row>
    <row r="28" spans="1:14" ht="13.5" thickBot="1">
      <c r="A28" s="45"/>
      <c r="B28" s="46"/>
      <c r="C28" s="47"/>
      <c r="D28" s="92"/>
      <c r="E28" s="80"/>
      <c r="F28" s="81"/>
      <c r="G28" s="50"/>
      <c r="H28" s="82"/>
      <c r="I28" s="92"/>
      <c r="J28" s="80"/>
      <c r="K28" s="50"/>
      <c r="L28" s="82"/>
      <c r="M28" s="50"/>
      <c r="N28" s="47"/>
    </row>
    <row r="30" ht="15" customHeight="1" thickBot="1">
      <c r="A30" s="1" t="s">
        <v>69</v>
      </c>
    </row>
    <row r="31" spans="1:14" ht="15" customHeight="1">
      <c r="A31" s="1" t="s">
        <v>109</v>
      </c>
      <c r="J31" s="166" t="s">
        <v>70</v>
      </c>
      <c r="K31" s="167"/>
      <c r="L31" s="168"/>
      <c r="M31" s="172">
        <f>SUM(N20,N27)</f>
        <v>0</v>
      </c>
      <c r="N31" s="173"/>
    </row>
    <row r="32" spans="1:14" ht="15" customHeight="1" thickBot="1">
      <c r="A32" s="1" t="s">
        <v>71</v>
      </c>
      <c r="J32" s="169"/>
      <c r="K32" s="170"/>
      <c r="L32" s="171"/>
      <c r="M32" s="174"/>
      <c r="N32" s="175"/>
    </row>
    <row r="33" ht="15" customHeight="1">
      <c r="A33" s="1" t="s">
        <v>72</v>
      </c>
    </row>
  </sheetData>
  <sheetProtection/>
  <mergeCells count="9">
    <mergeCell ref="J31:L32"/>
    <mergeCell ref="M31:N32"/>
    <mergeCell ref="F9:I10"/>
    <mergeCell ref="L9:M10"/>
    <mergeCell ref="G14:G16"/>
    <mergeCell ref="I14:I16"/>
    <mergeCell ref="K11:K12"/>
    <mergeCell ref="L11:M12"/>
    <mergeCell ref="J12:J14"/>
  </mergeCells>
  <printOptions/>
  <pageMargins left="0.43" right="0.15" top="0.65" bottom="0.19" header="0.44" footer="0.16"/>
  <pageSetup cellComments="asDisplayed" horizontalDpi="600" verticalDpi="600" orientation="landscape" paperSize="9" r:id="rId4"/>
  <headerFooter alignWithMargins="0">
    <oddHeader>&amp;L&amp;"ＭＳ 明朝,標準"（別紙１）</oddHeader>
  </headerFooter>
  <drawing r:id="rId3"/>
  <legacyDrawing r:id="rId2"/>
</worksheet>
</file>

<file path=xl/worksheets/sheet2.xml><?xml version="1.0" encoding="utf-8"?>
<worksheet xmlns="http://schemas.openxmlformats.org/spreadsheetml/2006/main" xmlns:r="http://schemas.openxmlformats.org/officeDocument/2006/relationships">
  <dimension ref="A1:N44"/>
  <sheetViews>
    <sheetView zoomScale="85" zoomScaleNormal="85" zoomScalePageLayoutView="0" workbookViewId="0" topLeftCell="A1">
      <selection activeCell="E27" sqref="E27"/>
    </sheetView>
  </sheetViews>
  <sheetFormatPr defaultColWidth="9.00390625" defaultRowHeight="13.5"/>
  <cols>
    <col min="1" max="1" width="16.625" style="1" customWidth="1"/>
    <col min="2" max="8" width="11.625" style="1" customWidth="1"/>
    <col min="9" max="9" width="12.375" style="1" customWidth="1"/>
    <col min="10" max="11" width="11.625" style="1" customWidth="1"/>
    <col min="12" max="12" width="10.625" style="1" customWidth="1"/>
    <col min="13" max="14" width="10.375" style="1" customWidth="1"/>
    <col min="15" max="16384" width="9.00390625" style="1" customWidth="1"/>
  </cols>
  <sheetData>
    <row r="1" ht="15" customHeight="1">
      <c r="K1" s="2" t="s">
        <v>74</v>
      </c>
    </row>
    <row r="2" ht="15" customHeight="1"/>
    <row r="3" spans="1:11" ht="18" customHeight="1">
      <c r="A3" s="3" t="s">
        <v>1</v>
      </c>
      <c r="B3" s="93"/>
      <c r="C3" s="93"/>
      <c r="D3" s="93"/>
      <c r="E3" s="93"/>
      <c r="F3" s="93"/>
      <c r="G3" s="93"/>
      <c r="H3" s="93"/>
      <c r="I3" s="93"/>
      <c r="J3" s="93"/>
      <c r="K3" s="93"/>
    </row>
    <row r="4" ht="19.5" customHeight="1"/>
    <row r="5" spans="1:8" ht="18" customHeight="1">
      <c r="A5" s="1" t="s">
        <v>2</v>
      </c>
      <c r="C5" s="4" t="s">
        <v>113</v>
      </c>
      <c r="D5" s="4"/>
      <c r="E5" s="4"/>
      <c r="F5" s="4"/>
      <c r="G5" s="4"/>
      <c r="H5" s="4"/>
    </row>
    <row r="6" ht="15" customHeight="1"/>
    <row r="7" spans="1:14" ht="24" customHeight="1">
      <c r="A7" s="1" t="s">
        <v>3</v>
      </c>
      <c r="H7" s="5" t="s">
        <v>4</v>
      </c>
      <c r="I7" s="6"/>
      <c r="J7" s="5"/>
      <c r="K7" s="5"/>
      <c r="L7" s="16"/>
      <c r="M7" s="16"/>
      <c r="N7" s="16"/>
    </row>
    <row r="8" ht="12" customHeight="1" thickBot="1"/>
    <row r="9" spans="1:11" ht="14.25">
      <c r="A9" s="7"/>
      <c r="B9" s="8" t="s">
        <v>6</v>
      </c>
      <c r="C9" s="9"/>
      <c r="D9" s="10" t="s">
        <v>7</v>
      </c>
      <c r="E9" s="166" t="s">
        <v>9</v>
      </c>
      <c r="F9" s="167"/>
      <c r="G9" s="167"/>
      <c r="H9" s="168"/>
      <c r="I9" s="10" t="s">
        <v>75</v>
      </c>
      <c r="J9" s="166" t="s">
        <v>11</v>
      </c>
      <c r="K9" s="168"/>
    </row>
    <row r="10" spans="1:11" ht="14.25">
      <c r="A10" s="13"/>
      <c r="B10" s="14" t="s">
        <v>12</v>
      </c>
      <c r="C10" s="15"/>
      <c r="D10" s="16"/>
      <c r="E10" s="187"/>
      <c r="F10" s="176"/>
      <c r="G10" s="176"/>
      <c r="H10" s="188"/>
      <c r="I10" s="94" t="s">
        <v>13</v>
      </c>
      <c r="J10" s="187"/>
      <c r="K10" s="188"/>
    </row>
    <row r="11" spans="1:11" ht="14.25">
      <c r="A11" s="13"/>
      <c r="B11" s="95" t="s">
        <v>76</v>
      </c>
      <c r="C11" s="22" t="s">
        <v>77</v>
      </c>
      <c r="D11" s="23" t="s">
        <v>16</v>
      </c>
      <c r="E11" s="96"/>
      <c r="F11" s="26"/>
      <c r="G11" s="27"/>
      <c r="H11" s="97"/>
      <c r="I11" s="23" t="s">
        <v>17</v>
      </c>
      <c r="J11" s="98"/>
      <c r="K11" s="99"/>
    </row>
    <row r="12" spans="1:11" ht="14.25">
      <c r="A12" s="28" t="s">
        <v>20</v>
      </c>
      <c r="B12" s="29"/>
      <c r="C12" s="30"/>
      <c r="D12" s="94" t="s">
        <v>21</v>
      </c>
      <c r="E12" s="100" t="s">
        <v>78</v>
      </c>
      <c r="F12" s="33"/>
      <c r="G12" s="34" t="s">
        <v>79</v>
      </c>
      <c r="H12" s="101"/>
      <c r="I12" s="195" t="s">
        <v>80</v>
      </c>
      <c r="J12" s="102" t="s">
        <v>81</v>
      </c>
      <c r="K12" s="35" t="s">
        <v>29</v>
      </c>
    </row>
    <row r="13" spans="1:11" ht="14.25">
      <c r="A13" s="13"/>
      <c r="B13" s="36" t="s">
        <v>26</v>
      </c>
      <c r="C13" s="35" t="s">
        <v>27</v>
      </c>
      <c r="D13" s="16"/>
      <c r="E13" s="13"/>
      <c r="F13" s="38"/>
      <c r="G13" s="39"/>
      <c r="H13" s="89"/>
      <c r="I13" s="195"/>
      <c r="J13" s="102" t="s">
        <v>82</v>
      </c>
      <c r="K13" s="35" t="s">
        <v>83</v>
      </c>
    </row>
    <row r="14" spans="1:11" ht="13.5" customHeight="1">
      <c r="A14" s="13"/>
      <c r="B14" s="29"/>
      <c r="C14" s="30"/>
      <c r="D14" s="16"/>
      <c r="E14" s="13"/>
      <c r="F14" s="189" t="s">
        <v>33</v>
      </c>
      <c r="G14" s="39"/>
      <c r="H14" s="192" t="s">
        <v>33</v>
      </c>
      <c r="I14" s="195"/>
      <c r="J14" s="103"/>
      <c r="K14" s="104" t="s">
        <v>28</v>
      </c>
    </row>
    <row r="15" spans="1:11" ht="14.25">
      <c r="A15" s="13"/>
      <c r="B15" s="29"/>
      <c r="C15" s="30"/>
      <c r="D15" s="16"/>
      <c r="E15" s="13"/>
      <c r="F15" s="190"/>
      <c r="G15" s="39"/>
      <c r="H15" s="193"/>
      <c r="I15" s="16"/>
      <c r="J15" s="103"/>
      <c r="K15" s="105"/>
    </row>
    <row r="16" spans="1:11" ht="15" thickBot="1">
      <c r="A16" s="45"/>
      <c r="B16" s="46"/>
      <c r="C16" s="47"/>
      <c r="D16" s="48" t="s">
        <v>38</v>
      </c>
      <c r="E16" s="45"/>
      <c r="F16" s="191"/>
      <c r="G16" s="51"/>
      <c r="H16" s="194"/>
      <c r="I16" s="48" t="s">
        <v>84</v>
      </c>
      <c r="J16" s="106" t="s">
        <v>85</v>
      </c>
      <c r="K16" s="107" t="s">
        <v>86</v>
      </c>
    </row>
    <row r="17" spans="1:11" ht="40.5" customHeight="1">
      <c r="A17" s="108" t="s">
        <v>87</v>
      </c>
      <c r="B17" s="29"/>
      <c r="C17" s="109"/>
      <c r="D17" s="110"/>
      <c r="E17" s="111"/>
      <c r="F17" s="10"/>
      <c r="G17" s="112"/>
      <c r="H17" s="113"/>
      <c r="I17" s="113"/>
      <c r="J17" s="114"/>
      <c r="K17" s="113"/>
    </row>
    <row r="18" spans="1:11" ht="40.5" customHeight="1">
      <c r="A18" s="115" t="s">
        <v>88</v>
      </c>
      <c r="B18" s="116"/>
      <c r="C18" s="117"/>
      <c r="D18" s="118"/>
      <c r="E18" s="116"/>
      <c r="F18" s="119"/>
      <c r="G18" s="120"/>
      <c r="H18" s="121"/>
      <c r="I18" s="121"/>
      <c r="J18" s="122"/>
      <c r="K18" s="121"/>
    </row>
    <row r="19" spans="1:11" ht="40.5" customHeight="1">
      <c r="A19" s="115"/>
      <c r="B19" s="116"/>
      <c r="C19" s="117"/>
      <c r="D19" s="118"/>
      <c r="E19" s="116"/>
      <c r="F19" s="119"/>
      <c r="G19" s="120"/>
      <c r="H19" s="121"/>
      <c r="I19" s="121"/>
      <c r="J19" s="122"/>
      <c r="K19" s="121"/>
    </row>
    <row r="20" spans="1:11" ht="40.5" customHeight="1">
      <c r="A20" s="108"/>
      <c r="B20" s="29"/>
      <c r="C20" s="109"/>
      <c r="D20" s="110"/>
      <c r="E20" s="29"/>
      <c r="F20" s="16"/>
      <c r="G20" s="123"/>
      <c r="H20" s="124"/>
      <c r="I20" s="124"/>
      <c r="J20" s="125"/>
      <c r="K20" s="124"/>
    </row>
    <row r="21" spans="1:11" ht="40.5" customHeight="1" thickBot="1">
      <c r="A21" s="126"/>
      <c r="B21" s="127"/>
      <c r="C21" s="128"/>
      <c r="D21" s="129"/>
      <c r="E21" s="127"/>
      <c r="F21" s="130"/>
      <c r="G21" s="131"/>
      <c r="H21" s="132"/>
      <c r="I21" s="132"/>
      <c r="J21" s="133"/>
      <c r="K21" s="132"/>
    </row>
    <row r="22" spans="1:11" ht="13.5" thickTop="1">
      <c r="A22" s="13"/>
      <c r="B22" s="29"/>
      <c r="C22" s="30"/>
      <c r="D22" s="16" t="s">
        <v>104</v>
      </c>
      <c r="E22" s="29"/>
      <c r="F22" s="16"/>
      <c r="G22" s="41" t="s">
        <v>105</v>
      </c>
      <c r="H22" s="89" t="s">
        <v>106</v>
      </c>
      <c r="I22" s="89" t="s">
        <v>107</v>
      </c>
      <c r="J22" s="29" t="s">
        <v>108</v>
      </c>
      <c r="K22" s="89"/>
    </row>
    <row r="23" spans="1:11" ht="12.75">
      <c r="A23" s="28" t="s">
        <v>56</v>
      </c>
      <c r="B23" s="134" t="s">
        <v>89</v>
      </c>
      <c r="C23" s="135" t="s">
        <v>90</v>
      </c>
      <c r="D23" s="136" t="s">
        <v>90</v>
      </c>
      <c r="E23" s="137" t="s">
        <v>89</v>
      </c>
      <c r="F23" s="138" t="s">
        <v>89</v>
      </c>
      <c r="G23" s="139" t="s">
        <v>90</v>
      </c>
      <c r="H23" s="135" t="s">
        <v>90</v>
      </c>
      <c r="I23" s="140" t="s">
        <v>91</v>
      </c>
      <c r="J23" s="141" t="s">
        <v>90</v>
      </c>
      <c r="K23" s="135" t="s">
        <v>90</v>
      </c>
    </row>
    <row r="24" spans="1:11" ht="13.5" thickBot="1">
      <c r="A24" s="45"/>
      <c r="B24" s="46"/>
      <c r="C24" s="47"/>
      <c r="D24" s="50"/>
      <c r="E24" s="46"/>
      <c r="F24" s="50"/>
      <c r="G24" s="82"/>
      <c r="H24" s="92"/>
      <c r="I24" s="92"/>
      <c r="J24" s="46"/>
      <c r="K24" s="92"/>
    </row>
    <row r="25" spans="5:8" ht="13.5" customHeight="1">
      <c r="E25" s="16"/>
      <c r="F25" s="16"/>
      <c r="G25" s="16"/>
      <c r="H25" s="16"/>
    </row>
    <row r="26" ht="15" customHeight="1">
      <c r="A26" s="1" t="s">
        <v>69</v>
      </c>
    </row>
    <row r="27" spans="1:12" ht="15" customHeight="1">
      <c r="A27" s="1" t="s">
        <v>109</v>
      </c>
      <c r="H27" s="142"/>
      <c r="I27" s="142"/>
      <c r="J27" s="142"/>
      <c r="K27" s="143"/>
      <c r="L27" s="143"/>
    </row>
    <row r="28" spans="1:12" ht="15" customHeight="1">
      <c r="A28" s="1" t="s">
        <v>92</v>
      </c>
      <c r="H28" s="142"/>
      <c r="I28" s="142"/>
      <c r="J28" s="142"/>
      <c r="K28" s="143"/>
      <c r="L28" s="143"/>
    </row>
    <row r="29" ht="12.75">
      <c r="A29" s="1" t="s">
        <v>93</v>
      </c>
    </row>
    <row r="32" ht="12.75">
      <c r="A32" s="144" t="s">
        <v>87</v>
      </c>
    </row>
    <row r="33" ht="12.75">
      <c r="A33" s="144" t="s">
        <v>94</v>
      </c>
    </row>
    <row r="34" ht="12.75">
      <c r="A34" s="144" t="s">
        <v>95</v>
      </c>
    </row>
    <row r="35" ht="12.75">
      <c r="A35" s="144" t="s">
        <v>96</v>
      </c>
    </row>
    <row r="36" ht="12.75">
      <c r="A36" s="144" t="s">
        <v>97</v>
      </c>
    </row>
    <row r="37" ht="12.75">
      <c r="A37" s="144" t="s">
        <v>98</v>
      </c>
    </row>
    <row r="38" ht="12.75">
      <c r="A38" s="144" t="s">
        <v>99</v>
      </c>
    </row>
    <row r="39" ht="12.75">
      <c r="A39" s="144" t="s">
        <v>100</v>
      </c>
    </row>
    <row r="40" ht="12.75">
      <c r="A40" s="144" t="s">
        <v>88</v>
      </c>
    </row>
    <row r="41" ht="12.75">
      <c r="A41" s="144" t="s">
        <v>101</v>
      </c>
    </row>
    <row r="42" ht="12.75">
      <c r="A42" s="144" t="s">
        <v>59</v>
      </c>
    </row>
    <row r="43" ht="12.75">
      <c r="A43" s="144" t="s">
        <v>102</v>
      </c>
    </row>
    <row r="44" ht="12.75">
      <c r="A44" s="144" t="s">
        <v>103</v>
      </c>
    </row>
  </sheetData>
  <sheetProtection/>
  <mergeCells count="5">
    <mergeCell ref="J9:K10"/>
    <mergeCell ref="E9:H10"/>
    <mergeCell ref="F14:F16"/>
    <mergeCell ref="H14:H16"/>
    <mergeCell ref="I12:I14"/>
  </mergeCells>
  <dataValidations count="1">
    <dataValidation type="list" allowBlank="1" showInputMessage="1" showErrorMessage="1" sqref="A17:A21">
      <formula1>$A$32:$A$44</formula1>
    </dataValidation>
  </dataValidations>
  <printOptions/>
  <pageMargins left="0.77" right="0.15" top="0.64" bottom="0.19" header="0.44" footer="0.16"/>
  <pageSetup cellComments="asDisplayed" horizontalDpi="600" verticalDpi="600" orientation="landscape" paperSize="9" r:id="rId4"/>
  <headerFooter alignWithMargins="0">
    <oddHeader>&amp;L&amp;"ＭＳ 明朝,標準"（別紙２）</oddHeader>
  </headerFooter>
  <drawing r:id="rId3"/>
  <legacyDrawing r:id="rId2"/>
</worksheet>
</file>

<file path=xl/worksheets/sheet3.xml><?xml version="1.0" encoding="utf-8"?>
<worksheet xmlns="http://schemas.openxmlformats.org/spreadsheetml/2006/main" xmlns:r="http://schemas.openxmlformats.org/officeDocument/2006/relationships">
  <dimension ref="A1:N33"/>
  <sheetViews>
    <sheetView zoomScale="85" zoomScaleNormal="85" zoomScalePageLayoutView="0" workbookViewId="0" topLeftCell="A1">
      <selection activeCell="I31" sqref="I31"/>
    </sheetView>
  </sheetViews>
  <sheetFormatPr defaultColWidth="9.00390625" defaultRowHeight="13.5"/>
  <cols>
    <col min="1" max="1" width="13.00390625" style="1" customWidth="1"/>
    <col min="2" max="2" width="8.625" style="1" customWidth="1"/>
    <col min="3" max="3" width="10.625" style="1" customWidth="1"/>
    <col min="4" max="5" width="10.125" style="1" customWidth="1"/>
    <col min="6" max="6" width="8.125" style="1" customWidth="1"/>
    <col min="7" max="7" width="9.875" style="1" customWidth="1"/>
    <col min="8" max="8" width="10.125" style="1" customWidth="1"/>
    <col min="9" max="9" width="9.875" style="1" customWidth="1"/>
    <col min="10" max="10" width="9.00390625" style="1" customWidth="1"/>
    <col min="11" max="14" width="10.375" style="1" customWidth="1"/>
    <col min="15" max="16384" width="9.00390625" style="1" customWidth="1"/>
  </cols>
  <sheetData>
    <row r="1" ht="15" customHeight="1">
      <c r="N1" s="2" t="s">
        <v>0</v>
      </c>
    </row>
    <row r="2" ht="15" customHeight="1"/>
    <row r="3" spans="1:14" ht="15" customHeight="1">
      <c r="A3" s="3" t="s">
        <v>1</v>
      </c>
      <c r="B3" s="3"/>
      <c r="C3" s="3"/>
      <c r="D3" s="3"/>
      <c r="E3" s="3"/>
      <c r="F3" s="3"/>
      <c r="G3" s="3"/>
      <c r="H3" s="3"/>
      <c r="I3" s="3"/>
      <c r="J3" s="3"/>
      <c r="K3" s="3"/>
      <c r="L3" s="3"/>
      <c r="M3" s="3"/>
      <c r="N3" s="3"/>
    </row>
    <row r="4" ht="19.5" customHeight="1"/>
    <row r="5" spans="1:10" ht="18" customHeight="1">
      <c r="A5" s="1" t="s">
        <v>2</v>
      </c>
      <c r="D5" s="4" t="s">
        <v>115</v>
      </c>
      <c r="E5" s="4"/>
      <c r="F5" s="4"/>
      <c r="G5" s="4"/>
      <c r="H5" s="4"/>
      <c r="I5" s="4"/>
      <c r="J5" s="4"/>
    </row>
    <row r="6" ht="15" customHeight="1"/>
    <row r="7" spans="1:14" ht="24" customHeight="1">
      <c r="A7" s="1" t="s">
        <v>3</v>
      </c>
      <c r="J7" s="5" t="s">
        <v>4</v>
      </c>
      <c r="K7" s="6"/>
      <c r="L7" s="6"/>
      <c r="M7" s="5"/>
      <c r="N7" s="5"/>
    </row>
    <row r="8" ht="18" customHeight="1" thickBot="1">
      <c r="A8" s="1" t="s">
        <v>5</v>
      </c>
    </row>
    <row r="9" spans="1:14" ht="14.25">
      <c r="A9" s="7"/>
      <c r="B9" s="8" t="s">
        <v>6</v>
      </c>
      <c r="C9" s="9"/>
      <c r="D9" s="10" t="s">
        <v>7</v>
      </c>
      <c r="E9" s="11" t="s">
        <v>8</v>
      </c>
      <c r="F9" s="167" t="s">
        <v>9</v>
      </c>
      <c r="G9" s="167"/>
      <c r="H9" s="167"/>
      <c r="I9" s="167"/>
      <c r="J9" s="11" t="s">
        <v>10</v>
      </c>
      <c r="K9" s="10"/>
      <c r="L9" s="167" t="s">
        <v>11</v>
      </c>
      <c r="M9" s="167"/>
      <c r="N9" s="12"/>
    </row>
    <row r="10" spans="1:14" ht="14.25">
      <c r="A10" s="13"/>
      <c r="B10" s="14" t="s">
        <v>12</v>
      </c>
      <c r="C10" s="15"/>
      <c r="D10" s="16"/>
      <c r="E10" s="17"/>
      <c r="F10" s="176"/>
      <c r="G10" s="176"/>
      <c r="H10" s="176"/>
      <c r="I10" s="176"/>
      <c r="J10" s="18" t="s">
        <v>13</v>
      </c>
      <c r="K10" s="19"/>
      <c r="L10" s="176"/>
      <c r="M10" s="176"/>
      <c r="N10" s="20"/>
    </row>
    <row r="11" spans="1:14" ht="14.25">
      <c r="A11" s="13"/>
      <c r="B11" s="21" t="s">
        <v>14</v>
      </c>
      <c r="C11" s="22" t="s">
        <v>15</v>
      </c>
      <c r="D11" s="23" t="s">
        <v>16</v>
      </c>
      <c r="E11" s="24" t="s">
        <v>110</v>
      </c>
      <c r="F11" s="25"/>
      <c r="G11" s="26"/>
      <c r="H11" s="27"/>
      <c r="I11" s="25"/>
      <c r="J11" s="24" t="s">
        <v>17</v>
      </c>
      <c r="K11" s="180" t="s">
        <v>18</v>
      </c>
      <c r="L11" s="182" t="s">
        <v>19</v>
      </c>
      <c r="M11" s="183"/>
      <c r="N11" s="22"/>
    </row>
    <row r="12" spans="1:14" ht="14.25">
      <c r="A12" s="28" t="s">
        <v>20</v>
      </c>
      <c r="B12" s="29"/>
      <c r="C12" s="30"/>
      <c r="D12" s="31" t="s">
        <v>21</v>
      </c>
      <c r="E12" s="24" t="s">
        <v>22</v>
      </c>
      <c r="F12" s="32" t="s">
        <v>23</v>
      </c>
      <c r="G12" s="33"/>
      <c r="H12" s="34" t="s">
        <v>24</v>
      </c>
      <c r="I12" s="32"/>
      <c r="J12" s="186" t="s">
        <v>25</v>
      </c>
      <c r="K12" s="181"/>
      <c r="L12" s="184"/>
      <c r="M12" s="185"/>
      <c r="N12" s="35" t="s">
        <v>13</v>
      </c>
    </row>
    <row r="13" spans="1:14" ht="14.25">
      <c r="A13" s="13"/>
      <c r="B13" s="36" t="s">
        <v>26</v>
      </c>
      <c r="C13" s="35" t="s">
        <v>27</v>
      </c>
      <c r="D13" s="16"/>
      <c r="E13" s="37" t="s">
        <v>28</v>
      </c>
      <c r="F13" s="16"/>
      <c r="G13" s="38"/>
      <c r="H13" s="39"/>
      <c r="I13" s="16"/>
      <c r="J13" s="186"/>
      <c r="K13" s="26" t="s">
        <v>29</v>
      </c>
      <c r="L13" s="40" t="s">
        <v>30</v>
      </c>
      <c r="M13" s="40" t="s">
        <v>31</v>
      </c>
      <c r="N13" s="35" t="s">
        <v>32</v>
      </c>
    </row>
    <row r="14" spans="1:14" ht="13.5" customHeight="1">
      <c r="A14" s="13"/>
      <c r="B14" s="29"/>
      <c r="C14" s="30"/>
      <c r="D14" s="16"/>
      <c r="E14" s="17"/>
      <c r="F14" s="16"/>
      <c r="G14" s="177" t="s">
        <v>33</v>
      </c>
      <c r="H14" s="39"/>
      <c r="I14" s="177" t="s">
        <v>33</v>
      </c>
      <c r="J14" s="186"/>
      <c r="K14" s="38" t="s">
        <v>34</v>
      </c>
      <c r="L14" s="41" t="s">
        <v>35</v>
      </c>
      <c r="M14" s="41" t="s">
        <v>36</v>
      </c>
      <c r="N14" s="30"/>
    </row>
    <row r="15" spans="1:14" ht="14.25">
      <c r="A15" s="13"/>
      <c r="B15" s="29"/>
      <c r="C15" s="30"/>
      <c r="D15" s="16"/>
      <c r="E15" s="17"/>
      <c r="F15" s="16"/>
      <c r="G15" s="178"/>
      <c r="H15" s="39"/>
      <c r="I15" s="178"/>
      <c r="J15" s="17"/>
      <c r="K15" s="42" t="s">
        <v>21</v>
      </c>
      <c r="L15" s="43" t="s">
        <v>37</v>
      </c>
      <c r="M15" s="44" t="s">
        <v>28</v>
      </c>
      <c r="N15" s="30"/>
    </row>
    <row r="16" spans="1:14" ht="15" thickBot="1">
      <c r="A16" s="45"/>
      <c r="B16" s="46"/>
      <c r="C16" s="47"/>
      <c r="D16" s="48" t="s">
        <v>38</v>
      </c>
      <c r="E16" s="49" t="s">
        <v>39</v>
      </c>
      <c r="F16" s="50"/>
      <c r="G16" s="179"/>
      <c r="H16" s="51"/>
      <c r="I16" s="179"/>
      <c r="J16" s="49" t="s">
        <v>40</v>
      </c>
      <c r="K16" s="52" t="s">
        <v>41</v>
      </c>
      <c r="L16" s="53" t="s">
        <v>42</v>
      </c>
      <c r="M16" s="53" t="s">
        <v>43</v>
      </c>
      <c r="N16" s="54" t="s">
        <v>44</v>
      </c>
    </row>
    <row r="17" spans="1:14" ht="36" customHeight="1">
      <c r="A17" s="55" t="s">
        <v>45</v>
      </c>
      <c r="B17" s="145"/>
      <c r="C17" s="146"/>
      <c r="D17" s="56">
        <f>ROUNDUP((C17*0.01),0)</f>
        <v>0</v>
      </c>
      <c r="E17" s="57">
        <f>INT(C17*0.1)</f>
        <v>0</v>
      </c>
      <c r="F17" s="149"/>
      <c r="G17" s="150"/>
      <c r="H17" s="151"/>
      <c r="I17" s="152"/>
      <c r="J17" s="58"/>
      <c r="K17" s="59"/>
      <c r="L17" s="60"/>
      <c r="M17" s="61"/>
      <c r="N17" s="62"/>
    </row>
    <row r="18" spans="1:14" ht="36" customHeight="1" thickBot="1">
      <c r="A18" s="63" t="s">
        <v>46</v>
      </c>
      <c r="B18" s="147"/>
      <c r="C18" s="148"/>
      <c r="D18" s="64">
        <f>ROUNDUP((C18*0.01),1)</f>
        <v>0</v>
      </c>
      <c r="E18" s="65">
        <f>INT(C18*0.1)</f>
        <v>0</v>
      </c>
      <c r="F18" s="153"/>
      <c r="G18" s="154"/>
      <c r="H18" s="155"/>
      <c r="I18" s="156"/>
      <c r="J18" s="66"/>
      <c r="K18" s="67"/>
      <c r="L18" s="68"/>
      <c r="M18" s="69"/>
      <c r="N18" s="70"/>
    </row>
    <row r="19" spans="1:14" ht="15" thickTop="1">
      <c r="A19" s="13"/>
      <c r="B19" s="29"/>
      <c r="C19" s="30"/>
      <c r="D19" s="16" t="s">
        <v>47</v>
      </c>
      <c r="E19" s="17" t="s">
        <v>48</v>
      </c>
      <c r="F19" s="38"/>
      <c r="G19" s="16"/>
      <c r="H19" s="41" t="s">
        <v>49</v>
      </c>
      <c r="I19" s="16" t="s">
        <v>50</v>
      </c>
      <c r="J19" s="71" t="s">
        <v>51</v>
      </c>
      <c r="K19" s="16" t="s">
        <v>52</v>
      </c>
      <c r="L19" s="41" t="s">
        <v>53</v>
      </c>
      <c r="M19" s="16" t="s">
        <v>54</v>
      </c>
      <c r="N19" s="30" t="s">
        <v>55</v>
      </c>
    </row>
    <row r="20" spans="1:14" ht="14.25">
      <c r="A20" s="28" t="s">
        <v>56</v>
      </c>
      <c r="B20" s="72">
        <f>SUM(B17:B19)</f>
        <v>0</v>
      </c>
      <c r="C20" s="73">
        <f>SUM(C17:C19)</f>
        <v>0</v>
      </c>
      <c r="D20" s="74">
        <f aca="true" t="shared" si="0" ref="D20:I20">SUM(D17:D18)</f>
        <v>0</v>
      </c>
      <c r="E20" s="75">
        <f t="shared" si="0"/>
        <v>0</v>
      </c>
      <c r="F20" s="76">
        <f t="shared" si="0"/>
        <v>0</v>
      </c>
      <c r="G20" s="77">
        <f t="shared" si="0"/>
        <v>0</v>
      </c>
      <c r="H20" s="78">
        <f t="shared" si="0"/>
        <v>0</v>
      </c>
      <c r="I20" s="78">
        <f t="shared" si="0"/>
        <v>0</v>
      </c>
      <c r="J20" s="79">
        <f>IF(H20&lt;&gt;0,ROUNDDOWN(ROUND(I20/H20,4),4),0)</f>
        <v>0</v>
      </c>
      <c r="K20" s="78">
        <f>IF((H20-E20)*J20&lt;0,0,ROUNDUP((H20-E20)*J20,1))</f>
        <v>0</v>
      </c>
      <c r="L20" s="78">
        <f>IF(INT(I20-D20*J20-K20)&lt;0,0,INT(I20-D20*J20-K20))</f>
        <v>0</v>
      </c>
      <c r="M20" s="78">
        <f>INT(L20/2)</f>
        <v>0</v>
      </c>
      <c r="N20" s="73">
        <f>SUM(K20,M20)</f>
        <v>0</v>
      </c>
    </row>
    <row r="21" spans="1:14" ht="15" thickBot="1">
      <c r="A21" s="45"/>
      <c r="B21" s="46"/>
      <c r="C21" s="47"/>
      <c r="D21" s="50"/>
      <c r="E21" s="80"/>
      <c r="F21" s="81"/>
      <c r="G21" s="50"/>
      <c r="H21" s="82"/>
      <c r="I21" s="50"/>
      <c r="J21" s="80"/>
      <c r="K21" s="50"/>
      <c r="L21" s="82"/>
      <c r="M21" s="50"/>
      <c r="N21" s="47"/>
    </row>
    <row r="22" ht="3.75" customHeight="1"/>
    <row r="23" ht="18" customHeight="1" thickBot="1">
      <c r="A23" s="1" t="s">
        <v>57</v>
      </c>
    </row>
    <row r="24" spans="1:14" ht="36" customHeight="1">
      <c r="A24" s="83" t="s">
        <v>58</v>
      </c>
      <c r="B24" s="157"/>
      <c r="C24" s="158"/>
      <c r="D24" s="84">
        <f>ROUNDUP((C24*0.01),0)</f>
        <v>0</v>
      </c>
      <c r="E24" s="85"/>
      <c r="F24" s="159"/>
      <c r="G24" s="160"/>
      <c r="H24" s="161"/>
      <c r="I24" s="162"/>
      <c r="J24" s="58"/>
      <c r="K24" s="59"/>
      <c r="L24" s="60"/>
      <c r="M24" s="61"/>
      <c r="N24" s="62"/>
    </row>
    <row r="25" spans="1:14" ht="36" customHeight="1" thickBot="1">
      <c r="A25" s="86" t="s">
        <v>59</v>
      </c>
      <c r="B25" s="147"/>
      <c r="C25" s="148"/>
      <c r="D25" s="87">
        <f>ROUNDUP((C25*0.01),0)</f>
        <v>0</v>
      </c>
      <c r="E25" s="88"/>
      <c r="F25" s="153"/>
      <c r="G25" s="154"/>
      <c r="H25" s="155"/>
      <c r="I25" s="163"/>
      <c r="J25" s="66"/>
      <c r="K25" s="67"/>
      <c r="L25" s="68"/>
      <c r="M25" s="69"/>
      <c r="N25" s="70"/>
    </row>
    <row r="26" spans="1:14" ht="13.5" thickTop="1">
      <c r="A26" s="13"/>
      <c r="B26" s="29"/>
      <c r="C26" s="30"/>
      <c r="D26" s="89" t="s">
        <v>60</v>
      </c>
      <c r="E26" s="17" t="s">
        <v>61</v>
      </c>
      <c r="F26" s="38"/>
      <c r="G26" s="16"/>
      <c r="H26" s="41" t="s">
        <v>62</v>
      </c>
      <c r="I26" s="89" t="s">
        <v>63</v>
      </c>
      <c r="J26" s="71" t="s">
        <v>64</v>
      </c>
      <c r="K26" s="16" t="s">
        <v>65</v>
      </c>
      <c r="L26" s="41" t="s">
        <v>66</v>
      </c>
      <c r="M26" s="16" t="s">
        <v>67</v>
      </c>
      <c r="N26" s="30" t="s">
        <v>68</v>
      </c>
    </row>
    <row r="27" spans="1:14" ht="12.75">
      <c r="A27" s="28" t="s">
        <v>56</v>
      </c>
      <c r="B27" s="72">
        <f>SUM(B24:B25)</f>
        <v>0</v>
      </c>
      <c r="C27" s="73">
        <f>SUM(C24:C25)</f>
        <v>0</v>
      </c>
      <c r="D27" s="90">
        <f>SUM(D24:D25)</f>
        <v>0</v>
      </c>
      <c r="E27" s="75"/>
      <c r="F27" s="76">
        <f>SUM(F24:F25)</f>
        <v>0</v>
      </c>
      <c r="G27" s="77">
        <f>SUM(G24:G25)</f>
        <v>0</v>
      </c>
      <c r="H27" s="78">
        <f>SUM(H24:H25)</f>
        <v>0</v>
      </c>
      <c r="I27" s="73">
        <f>SUM(I24:I25)</f>
        <v>0</v>
      </c>
      <c r="J27" s="79">
        <f>IF(H27&lt;&gt;0,ROUNDDOWN(ROUND(I27/H27,4),4),0)</f>
        <v>0</v>
      </c>
      <c r="K27" s="91"/>
      <c r="L27" s="78">
        <f>IF(INT(I27-D27*J27-K27)&lt;0,0,INT(I27-D27*J27-K27))</f>
        <v>0</v>
      </c>
      <c r="M27" s="78">
        <f>INT(L27/2)</f>
        <v>0</v>
      </c>
      <c r="N27" s="73">
        <f>SUM(K27,M27)</f>
        <v>0</v>
      </c>
    </row>
    <row r="28" spans="1:14" ht="13.5" thickBot="1">
      <c r="A28" s="45"/>
      <c r="B28" s="46"/>
      <c r="C28" s="47"/>
      <c r="D28" s="92"/>
      <c r="E28" s="80"/>
      <c r="F28" s="81"/>
      <c r="G28" s="50"/>
      <c r="H28" s="82"/>
      <c r="I28" s="92"/>
      <c r="J28" s="80"/>
      <c r="K28" s="50"/>
      <c r="L28" s="82"/>
      <c r="M28" s="50"/>
      <c r="N28" s="47"/>
    </row>
    <row r="30" ht="15" customHeight="1" thickBot="1">
      <c r="A30" s="1" t="s">
        <v>69</v>
      </c>
    </row>
    <row r="31" spans="1:14" ht="15" customHeight="1">
      <c r="A31" s="1" t="s">
        <v>109</v>
      </c>
      <c r="J31" s="166" t="s">
        <v>70</v>
      </c>
      <c r="K31" s="167"/>
      <c r="L31" s="168"/>
      <c r="M31" s="172">
        <f>SUM(N20,N27)</f>
        <v>0</v>
      </c>
      <c r="N31" s="173"/>
    </row>
    <row r="32" spans="1:14" ht="15" customHeight="1" thickBot="1">
      <c r="A32" s="1" t="s">
        <v>71</v>
      </c>
      <c r="J32" s="169"/>
      <c r="K32" s="170"/>
      <c r="L32" s="171"/>
      <c r="M32" s="174"/>
      <c r="N32" s="175"/>
    </row>
    <row r="33" ht="15" customHeight="1">
      <c r="A33" s="1" t="s">
        <v>72</v>
      </c>
    </row>
  </sheetData>
  <sheetProtection/>
  <mergeCells count="9">
    <mergeCell ref="J31:L32"/>
    <mergeCell ref="M31:N32"/>
    <mergeCell ref="F9:I10"/>
    <mergeCell ref="L9:M10"/>
    <mergeCell ref="G14:G16"/>
    <mergeCell ref="I14:I16"/>
    <mergeCell ref="K11:K12"/>
    <mergeCell ref="L11:M12"/>
    <mergeCell ref="J12:J14"/>
  </mergeCells>
  <printOptions/>
  <pageMargins left="0.43" right="0.15" top="0.65" bottom="0.19" header="0.44" footer="0.16"/>
  <pageSetup cellComments="asDisplayed" horizontalDpi="600" verticalDpi="600" orientation="landscape" paperSize="9" r:id="rId4"/>
  <headerFooter alignWithMargins="0">
    <oddHeader>&amp;L&amp;"ＭＳ 明朝,標準"（別紙１）</oddHeader>
  </headerFooter>
  <drawing r:id="rId3"/>
  <legacyDrawing r:id="rId2"/>
</worksheet>
</file>

<file path=xl/worksheets/sheet4.xml><?xml version="1.0" encoding="utf-8"?>
<worksheet xmlns="http://schemas.openxmlformats.org/spreadsheetml/2006/main" xmlns:r="http://schemas.openxmlformats.org/officeDocument/2006/relationships">
  <dimension ref="A1:N44"/>
  <sheetViews>
    <sheetView view="pageBreakPreview" zoomScale="60" zoomScaleNormal="85" zoomScalePageLayoutView="0" workbookViewId="0" topLeftCell="A1">
      <selection activeCell="W20" sqref="W20"/>
    </sheetView>
  </sheetViews>
  <sheetFormatPr defaultColWidth="9.00390625" defaultRowHeight="13.5"/>
  <cols>
    <col min="1" max="1" width="16.625" style="1" customWidth="1"/>
    <col min="2" max="8" width="11.625" style="1" customWidth="1"/>
    <col min="9" max="9" width="12.375" style="1" customWidth="1"/>
    <col min="10" max="11" width="11.625" style="1" customWidth="1"/>
    <col min="12" max="12" width="10.625" style="1" customWidth="1"/>
    <col min="13" max="14" width="10.375" style="1" customWidth="1"/>
    <col min="15" max="16384" width="9.00390625" style="1" customWidth="1"/>
  </cols>
  <sheetData>
    <row r="1" ht="15" customHeight="1">
      <c r="K1" s="2" t="s">
        <v>74</v>
      </c>
    </row>
    <row r="2" ht="15" customHeight="1"/>
    <row r="3" spans="1:11" ht="18" customHeight="1">
      <c r="A3" s="3" t="s">
        <v>1</v>
      </c>
      <c r="B3" s="93"/>
      <c r="C3" s="93"/>
      <c r="D3" s="93"/>
      <c r="E3" s="93"/>
      <c r="F3" s="93"/>
      <c r="G3" s="93"/>
      <c r="H3" s="93"/>
      <c r="I3" s="93"/>
      <c r="J3" s="93"/>
      <c r="K3" s="93"/>
    </row>
    <row r="4" ht="19.5" customHeight="1"/>
    <row r="5" spans="1:8" ht="18" customHeight="1">
      <c r="A5" s="1" t="s">
        <v>2</v>
      </c>
      <c r="C5" s="4" t="s">
        <v>113</v>
      </c>
      <c r="D5" s="4"/>
      <c r="E5" s="4"/>
      <c r="F5" s="4"/>
      <c r="G5" s="4"/>
      <c r="H5" s="4"/>
    </row>
    <row r="6" ht="15" customHeight="1"/>
    <row r="7" spans="1:14" ht="24" customHeight="1">
      <c r="A7" s="1" t="s">
        <v>3</v>
      </c>
      <c r="H7" s="5" t="s">
        <v>4</v>
      </c>
      <c r="I7" s="6"/>
      <c r="J7" s="5"/>
      <c r="K7" s="5"/>
      <c r="L7" s="16"/>
      <c r="M7" s="16"/>
      <c r="N7" s="16"/>
    </row>
    <row r="8" ht="12" customHeight="1" thickBot="1"/>
    <row r="9" spans="1:11" ht="14.25">
      <c r="A9" s="7"/>
      <c r="B9" s="8" t="s">
        <v>6</v>
      </c>
      <c r="C9" s="9"/>
      <c r="D9" s="10" t="s">
        <v>7</v>
      </c>
      <c r="E9" s="166" t="s">
        <v>9</v>
      </c>
      <c r="F9" s="167"/>
      <c r="G9" s="167"/>
      <c r="H9" s="168"/>
      <c r="I9" s="10" t="s">
        <v>75</v>
      </c>
      <c r="J9" s="166" t="s">
        <v>11</v>
      </c>
      <c r="K9" s="168"/>
    </row>
    <row r="10" spans="1:11" ht="14.25">
      <c r="A10" s="13"/>
      <c r="B10" s="14" t="s">
        <v>12</v>
      </c>
      <c r="C10" s="15"/>
      <c r="D10" s="16"/>
      <c r="E10" s="187"/>
      <c r="F10" s="176"/>
      <c r="G10" s="176"/>
      <c r="H10" s="188"/>
      <c r="I10" s="94" t="s">
        <v>13</v>
      </c>
      <c r="J10" s="187"/>
      <c r="K10" s="188"/>
    </row>
    <row r="11" spans="1:11" ht="14.25">
      <c r="A11" s="13"/>
      <c r="B11" s="95" t="s">
        <v>76</v>
      </c>
      <c r="C11" s="22" t="s">
        <v>77</v>
      </c>
      <c r="D11" s="23" t="s">
        <v>16</v>
      </c>
      <c r="E11" s="96"/>
      <c r="F11" s="26"/>
      <c r="G11" s="27"/>
      <c r="H11" s="97"/>
      <c r="I11" s="23" t="s">
        <v>17</v>
      </c>
      <c r="J11" s="98"/>
      <c r="K11" s="99"/>
    </row>
    <row r="12" spans="1:11" ht="14.25">
      <c r="A12" s="28" t="s">
        <v>20</v>
      </c>
      <c r="B12" s="29"/>
      <c r="C12" s="30"/>
      <c r="D12" s="94" t="s">
        <v>21</v>
      </c>
      <c r="E12" s="100" t="s">
        <v>78</v>
      </c>
      <c r="F12" s="33"/>
      <c r="G12" s="34" t="s">
        <v>79</v>
      </c>
      <c r="H12" s="101"/>
      <c r="I12" s="195" t="s">
        <v>80</v>
      </c>
      <c r="J12" s="102" t="s">
        <v>81</v>
      </c>
      <c r="K12" s="35" t="s">
        <v>29</v>
      </c>
    </row>
    <row r="13" spans="1:11" ht="14.25">
      <c r="A13" s="13"/>
      <c r="B13" s="36" t="s">
        <v>26</v>
      </c>
      <c r="C13" s="35" t="s">
        <v>27</v>
      </c>
      <c r="D13" s="16"/>
      <c r="E13" s="13"/>
      <c r="F13" s="38"/>
      <c r="G13" s="39"/>
      <c r="H13" s="89"/>
      <c r="I13" s="195"/>
      <c r="J13" s="102" t="s">
        <v>82</v>
      </c>
      <c r="K13" s="35" t="s">
        <v>83</v>
      </c>
    </row>
    <row r="14" spans="1:11" ht="13.5" customHeight="1">
      <c r="A14" s="13"/>
      <c r="B14" s="29"/>
      <c r="C14" s="30"/>
      <c r="D14" s="16"/>
      <c r="E14" s="13"/>
      <c r="F14" s="189" t="s">
        <v>33</v>
      </c>
      <c r="G14" s="39"/>
      <c r="H14" s="192" t="s">
        <v>33</v>
      </c>
      <c r="I14" s="195"/>
      <c r="J14" s="103"/>
      <c r="K14" s="104" t="s">
        <v>28</v>
      </c>
    </row>
    <row r="15" spans="1:11" ht="14.25">
      <c r="A15" s="13"/>
      <c r="B15" s="29"/>
      <c r="C15" s="30"/>
      <c r="D15" s="16"/>
      <c r="E15" s="13"/>
      <c r="F15" s="190"/>
      <c r="G15" s="39"/>
      <c r="H15" s="193"/>
      <c r="I15" s="16"/>
      <c r="J15" s="103"/>
      <c r="K15" s="105"/>
    </row>
    <row r="16" spans="1:11" ht="15" thickBot="1">
      <c r="A16" s="45"/>
      <c r="B16" s="46"/>
      <c r="C16" s="47"/>
      <c r="D16" s="48" t="s">
        <v>38</v>
      </c>
      <c r="E16" s="45"/>
      <c r="F16" s="191"/>
      <c r="G16" s="51"/>
      <c r="H16" s="194"/>
      <c r="I16" s="48" t="s">
        <v>84</v>
      </c>
      <c r="J16" s="106" t="s">
        <v>85</v>
      </c>
      <c r="K16" s="107" t="s">
        <v>86</v>
      </c>
    </row>
    <row r="17" spans="1:11" ht="40.5" customHeight="1">
      <c r="A17" s="108" t="s">
        <v>87</v>
      </c>
      <c r="B17" s="29"/>
      <c r="C17" s="109"/>
      <c r="D17" s="110"/>
      <c r="E17" s="111"/>
      <c r="F17" s="10"/>
      <c r="G17" s="112"/>
      <c r="H17" s="113"/>
      <c r="I17" s="113"/>
      <c r="J17" s="114"/>
      <c r="K17" s="113"/>
    </row>
    <row r="18" spans="1:11" ht="40.5" customHeight="1">
      <c r="A18" s="115" t="s">
        <v>88</v>
      </c>
      <c r="B18" s="116"/>
      <c r="C18" s="117"/>
      <c r="D18" s="118"/>
      <c r="E18" s="116"/>
      <c r="F18" s="119"/>
      <c r="G18" s="120"/>
      <c r="H18" s="121"/>
      <c r="I18" s="121"/>
      <c r="J18" s="122"/>
      <c r="K18" s="121"/>
    </row>
    <row r="19" spans="1:11" ht="40.5" customHeight="1">
      <c r="A19" s="115"/>
      <c r="B19" s="116"/>
      <c r="C19" s="117"/>
      <c r="D19" s="118"/>
      <c r="E19" s="116"/>
      <c r="F19" s="119"/>
      <c r="G19" s="120"/>
      <c r="H19" s="121"/>
      <c r="I19" s="121"/>
      <c r="J19" s="122"/>
      <c r="K19" s="121"/>
    </row>
    <row r="20" spans="1:11" ht="40.5" customHeight="1">
      <c r="A20" s="108"/>
      <c r="B20" s="29"/>
      <c r="C20" s="109"/>
      <c r="D20" s="110"/>
      <c r="E20" s="29"/>
      <c r="F20" s="16"/>
      <c r="G20" s="123"/>
      <c r="H20" s="124"/>
      <c r="I20" s="124"/>
      <c r="J20" s="125"/>
      <c r="K20" s="124"/>
    </row>
    <row r="21" spans="1:11" ht="40.5" customHeight="1" thickBot="1">
      <c r="A21" s="126"/>
      <c r="B21" s="127"/>
      <c r="C21" s="128"/>
      <c r="D21" s="129"/>
      <c r="E21" s="127"/>
      <c r="F21" s="130"/>
      <c r="G21" s="131"/>
      <c r="H21" s="132"/>
      <c r="I21" s="132"/>
      <c r="J21" s="133"/>
      <c r="K21" s="132"/>
    </row>
    <row r="22" spans="1:11" ht="13.5" thickTop="1">
      <c r="A22" s="13"/>
      <c r="B22" s="29"/>
      <c r="C22" s="30"/>
      <c r="D22" s="16" t="s">
        <v>104</v>
      </c>
      <c r="E22" s="29"/>
      <c r="F22" s="16"/>
      <c r="G22" s="41" t="s">
        <v>105</v>
      </c>
      <c r="H22" s="89" t="s">
        <v>106</v>
      </c>
      <c r="I22" s="89" t="s">
        <v>107</v>
      </c>
      <c r="J22" s="29" t="s">
        <v>108</v>
      </c>
      <c r="K22" s="89"/>
    </row>
    <row r="23" spans="1:11" ht="12.75">
      <c r="A23" s="28" t="s">
        <v>56</v>
      </c>
      <c r="B23" s="134" t="s">
        <v>89</v>
      </c>
      <c r="C23" s="135" t="s">
        <v>90</v>
      </c>
      <c r="D23" s="136" t="s">
        <v>90</v>
      </c>
      <c r="E23" s="137" t="s">
        <v>89</v>
      </c>
      <c r="F23" s="138" t="s">
        <v>89</v>
      </c>
      <c r="G23" s="139" t="s">
        <v>90</v>
      </c>
      <c r="H23" s="135" t="s">
        <v>90</v>
      </c>
      <c r="I23" s="140" t="s">
        <v>91</v>
      </c>
      <c r="J23" s="141" t="s">
        <v>90</v>
      </c>
      <c r="K23" s="135" t="s">
        <v>90</v>
      </c>
    </row>
    <row r="24" spans="1:11" ht="13.5" thickBot="1">
      <c r="A24" s="45"/>
      <c r="B24" s="46"/>
      <c r="C24" s="47"/>
      <c r="D24" s="50"/>
      <c r="E24" s="46"/>
      <c r="F24" s="50"/>
      <c r="G24" s="82"/>
      <c r="H24" s="92"/>
      <c r="I24" s="92"/>
      <c r="J24" s="46"/>
      <c r="K24" s="92"/>
    </row>
    <row r="25" spans="5:8" ht="13.5" customHeight="1">
      <c r="E25" s="16"/>
      <c r="F25" s="16"/>
      <c r="G25" s="16"/>
      <c r="H25" s="16"/>
    </row>
    <row r="26" ht="15" customHeight="1">
      <c r="A26" s="1" t="s">
        <v>69</v>
      </c>
    </row>
    <row r="27" spans="1:12" ht="15" customHeight="1">
      <c r="A27" s="1" t="s">
        <v>109</v>
      </c>
      <c r="H27" s="142"/>
      <c r="I27" s="142"/>
      <c r="J27" s="142"/>
      <c r="K27" s="143"/>
      <c r="L27" s="143"/>
    </row>
    <row r="28" spans="1:12" ht="15" customHeight="1">
      <c r="A28" s="1" t="s">
        <v>92</v>
      </c>
      <c r="H28" s="142"/>
      <c r="I28" s="142"/>
      <c r="J28" s="142"/>
      <c r="K28" s="143"/>
      <c r="L28" s="143"/>
    </row>
    <row r="29" ht="12.75">
      <c r="A29" s="1" t="s">
        <v>93</v>
      </c>
    </row>
    <row r="32" ht="12.75">
      <c r="A32" s="144" t="s">
        <v>87</v>
      </c>
    </row>
    <row r="33" ht="12.75">
      <c r="A33" s="144" t="s">
        <v>94</v>
      </c>
    </row>
    <row r="34" ht="12.75">
      <c r="A34" s="144" t="s">
        <v>95</v>
      </c>
    </row>
    <row r="35" ht="12.75">
      <c r="A35" s="144" t="s">
        <v>96</v>
      </c>
    </row>
    <row r="36" ht="12.75">
      <c r="A36" s="144" t="s">
        <v>97</v>
      </c>
    </row>
    <row r="37" ht="12.75">
      <c r="A37" s="144" t="s">
        <v>98</v>
      </c>
    </row>
    <row r="38" ht="12.75">
      <c r="A38" s="144" t="s">
        <v>99</v>
      </c>
    </row>
    <row r="39" ht="12.75">
      <c r="A39" s="144" t="s">
        <v>100</v>
      </c>
    </row>
    <row r="40" ht="12.75">
      <c r="A40" s="144" t="s">
        <v>88</v>
      </c>
    </row>
    <row r="41" ht="12.75">
      <c r="A41" s="144" t="s">
        <v>101</v>
      </c>
    </row>
    <row r="42" ht="12.75">
      <c r="A42" s="144" t="s">
        <v>59</v>
      </c>
    </row>
    <row r="43" ht="12.75">
      <c r="A43" s="144" t="s">
        <v>102</v>
      </c>
    </row>
    <row r="44" ht="12.75">
      <c r="A44" s="144" t="s">
        <v>103</v>
      </c>
    </row>
  </sheetData>
  <sheetProtection/>
  <mergeCells count="5">
    <mergeCell ref="J9:K10"/>
    <mergeCell ref="E9:H10"/>
    <mergeCell ref="F14:F16"/>
    <mergeCell ref="H14:H16"/>
    <mergeCell ref="I12:I14"/>
  </mergeCells>
  <dataValidations count="1">
    <dataValidation type="list" allowBlank="1" showInputMessage="1" showErrorMessage="1" sqref="A17:A21">
      <formula1>$A$32:$A$44</formula1>
    </dataValidation>
  </dataValidations>
  <printOptions/>
  <pageMargins left="0.77" right="0.15" top="0.64" bottom="0.19" header="0.44" footer="0.16"/>
  <pageSetup cellComments="asDisplayed" horizontalDpi="600" verticalDpi="600" orientation="landscape" paperSize="9" r:id="rId4"/>
  <headerFooter alignWithMargins="0">
    <oddHeader>&amp;L&amp;"ＭＳ 明朝,標準"（別紙２）</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介護福祉課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綾音</dc:creator>
  <cp:keywords/>
  <dc:description/>
  <cp:lastModifiedBy>橋本 綾音</cp:lastModifiedBy>
  <cp:lastPrinted>2023-03-23T01:50:05Z</cp:lastPrinted>
  <dcterms:created xsi:type="dcterms:W3CDTF">2006-12-11T05:12:11Z</dcterms:created>
  <dcterms:modified xsi:type="dcterms:W3CDTF">2024-03-25T11:11:06Z</dcterms:modified>
  <cp:category/>
  <cp:version/>
  <cp:contentType/>
  <cp:contentStatus/>
</cp:coreProperties>
</file>