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njs-fs01\SENDAI\vol1\2025_設計管理\03宮城県\C-25-212【多賀城市】令和6年度多賀城市下水道事業ウォーターPPP導入可能性調査業務委託\04検討\98_上水\4. サウンディング公表資料\"/>
    </mc:Choice>
  </mc:AlternateContent>
  <xr:revisionPtr revIDLastSave="0" documentId="13_ncr:1_{22ABA532-C09F-4534-87D6-F16D94EFBFE9}" xr6:coauthVersionLast="47" xr6:coauthVersionMax="47" xr10:uidLastSave="{00000000-0000-0000-0000-000000000000}"/>
  <bookViews>
    <workbookView xWindow="28680" yWindow="-120" windowWidth="29040" windowHeight="15720" activeTab="1" xr2:uid="{8AA18A20-D979-41FF-85D7-2F0CB94A738F}"/>
  </bookViews>
  <sheets>
    <sheet name="調査票（上水道）" sheetId="4" r:id="rId1"/>
    <sheet name="調査票（下水道）" sheetId="5" r:id="rId2"/>
  </sheets>
  <definedNames>
    <definedName name="_xlnm.Print_Area" localSheetId="1">'調査票（下水道）'!$B$2:$L$278</definedName>
    <definedName name="_xlnm.Print_Area" localSheetId="0">'調査票（上水道）'!$B$2:$L$270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59" i="4" l="1"/>
  <c r="N267" i="4"/>
  <c r="N268" i="4"/>
  <c r="N276" i="5"/>
  <c r="N275" i="5"/>
  <c r="N274" i="5"/>
  <c r="N273" i="5"/>
  <c r="N272" i="5"/>
  <c r="N268" i="5"/>
  <c r="N267" i="5"/>
  <c r="N266" i="5"/>
  <c r="N265" i="5"/>
  <c r="N264" i="5"/>
  <c r="N260" i="5"/>
  <c r="N259" i="5"/>
  <c r="N258" i="5"/>
  <c r="N257" i="5"/>
  <c r="N256" i="5"/>
  <c r="N255" i="5"/>
  <c r="N254" i="5"/>
  <c r="N253" i="5"/>
  <c r="N252" i="5"/>
  <c r="N251" i="5"/>
  <c r="N250" i="5"/>
  <c r="N249" i="5"/>
  <c r="N248" i="5"/>
  <c r="N240" i="5"/>
  <c r="N239" i="5"/>
  <c r="N238" i="5"/>
  <c r="N237" i="5"/>
  <c r="N236" i="5"/>
  <c r="N235" i="5"/>
  <c r="N234" i="5"/>
  <c r="N233" i="5"/>
  <c r="N232" i="5"/>
  <c r="N231" i="5"/>
  <c r="N230" i="5"/>
  <c r="N229" i="5"/>
  <c r="N228" i="5"/>
  <c r="N227" i="5"/>
  <c r="N226" i="5"/>
  <c r="N225" i="5"/>
  <c r="N221" i="5"/>
  <c r="N220" i="5"/>
  <c r="N219" i="5"/>
  <c r="N218" i="5"/>
  <c r="N217" i="5"/>
  <c r="N213" i="5"/>
  <c r="N210" i="5"/>
  <c r="N209" i="5"/>
  <c r="N208" i="5"/>
  <c r="N207" i="5"/>
  <c r="N206" i="5"/>
  <c r="N202" i="5"/>
  <c r="N201" i="5"/>
  <c r="N200" i="5"/>
  <c r="N199" i="5"/>
  <c r="N194" i="5"/>
  <c r="N190" i="5"/>
  <c r="N189" i="5"/>
  <c r="N188" i="5"/>
  <c r="N187" i="5"/>
  <c r="N186" i="5"/>
  <c r="N182" i="5"/>
  <c r="N181" i="5"/>
  <c r="N180" i="5"/>
  <c r="N179" i="5"/>
  <c r="N173" i="5"/>
  <c r="N169" i="5"/>
  <c r="N164" i="5"/>
  <c r="N160" i="5"/>
  <c r="N159" i="5"/>
  <c r="N158" i="5"/>
  <c r="N153" i="5"/>
  <c r="N152" i="5"/>
  <c r="N151" i="5"/>
  <c r="N150" i="5"/>
  <c r="N149" i="5"/>
  <c r="N148" i="5"/>
  <c r="N147" i="5"/>
  <c r="N146" i="5"/>
  <c r="N145" i="5"/>
  <c r="N144" i="5"/>
  <c r="N143" i="5"/>
  <c r="N142" i="5"/>
  <c r="N141" i="5"/>
  <c r="N140" i="5"/>
  <c r="N139" i="5"/>
  <c r="N138" i="5"/>
  <c r="N137" i="5"/>
  <c r="N136" i="5"/>
  <c r="N135" i="5"/>
  <c r="N134" i="5"/>
  <c r="N133" i="5"/>
  <c r="N124" i="5"/>
  <c r="N123" i="5"/>
  <c r="N122" i="5"/>
  <c r="N121" i="5"/>
  <c r="N120" i="5"/>
  <c r="N119" i="5"/>
  <c r="N118" i="5"/>
  <c r="N117" i="5"/>
  <c r="N116" i="5"/>
  <c r="N115" i="5"/>
  <c r="N114" i="5"/>
  <c r="N113" i="5"/>
  <c r="N112" i="5"/>
  <c r="N111" i="5"/>
  <c r="N110" i="5"/>
  <c r="N109" i="5"/>
  <c r="N108" i="5"/>
  <c r="N107" i="5"/>
  <c r="N106" i="5"/>
  <c r="N105" i="5"/>
  <c r="N88" i="5"/>
  <c r="N85" i="5"/>
  <c r="N84" i="5"/>
  <c r="N83" i="5"/>
  <c r="N82" i="5"/>
  <c r="N81" i="5"/>
  <c r="N80" i="5"/>
  <c r="N79" i="5"/>
  <c r="N78" i="5"/>
  <c r="N77" i="5"/>
  <c r="N76" i="5"/>
  <c r="N75" i="5"/>
  <c r="N74" i="5"/>
  <c r="N73" i="5"/>
  <c r="N72" i="5"/>
  <c r="N71" i="5"/>
  <c r="N66" i="5"/>
  <c r="N65" i="5"/>
  <c r="N64" i="5"/>
  <c r="N63" i="5"/>
  <c r="N18" i="5"/>
  <c r="N16" i="5"/>
  <c r="N15" i="5"/>
  <c r="N130" i="4"/>
  <c r="N112" i="4"/>
  <c r="N201" i="4" l="1"/>
  <c r="N202" i="4"/>
  <c r="N200" i="4"/>
  <c r="N215" i="4"/>
  <c r="N216" i="4"/>
  <c r="N214" i="4"/>
  <c r="N207" i="4"/>
  <c r="N208" i="4"/>
  <c r="N209" i="4"/>
  <c r="N210" i="4"/>
  <c r="N206" i="4"/>
  <c r="N140" i="4"/>
  <c r="N141" i="4"/>
  <c r="N142" i="4"/>
  <c r="N143" i="4"/>
  <c r="N144" i="4"/>
  <c r="N145" i="4"/>
  <c r="N146" i="4"/>
  <c r="N147" i="4"/>
  <c r="N148" i="4"/>
  <c r="N149" i="4"/>
  <c r="N150" i="4"/>
  <c r="N151" i="4"/>
  <c r="N152" i="4"/>
  <c r="N153" i="4"/>
  <c r="N154" i="4"/>
  <c r="N155" i="4"/>
  <c r="N156" i="4"/>
  <c r="N157" i="4"/>
  <c r="N158" i="4"/>
  <c r="N113" i="4"/>
  <c r="N114" i="4"/>
  <c r="N115" i="4"/>
  <c r="N116" i="4"/>
  <c r="N117" i="4"/>
  <c r="N118" i="4"/>
  <c r="N119" i="4"/>
  <c r="N120" i="4"/>
  <c r="N121" i="4"/>
  <c r="N122" i="4"/>
  <c r="N123" i="4"/>
  <c r="N124" i="4"/>
  <c r="N125" i="4"/>
  <c r="N126" i="4"/>
  <c r="N127" i="4"/>
  <c r="N128" i="4"/>
  <c r="N129" i="4"/>
  <c r="N131" i="4"/>
  <c r="N74" i="4"/>
  <c r="N75" i="4"/>
  <c r="N76" i="4"/>
  <c r="N77" i="4"/>
  <c r="N78" i="4"/>
  <c r="N79" i="4"/>
  <c r="N80" i="4"/>
  <c r="N81" i="4"/>
  <c r="N82" i="4"/>
  <c r="N83" i="4"/>
  <c r="N84" i="4"/>
  <c r="N85" i="4"/>
  <c r="N86" i="4"/>
  <c r="N87" i="4"/>
  <c r="N88" i="4"/>
  <c r="N89" i="4"/>
  <c r="N90" i="4"/>
  <c r="N91" i="4"/>
  <c r="N92" i="4"/>
  <c r="N139" i="4" l="1"/>
  <c r="N71" i="4"/>
  <c r="N163" i="4"/>
  <c r="N263" i="4"/>
  <c r="N262" i="4"/>
  <c r="N261" i="4"/>
  <c r="N260" i="4"/>
  <c r="N255" i="4"/>
  <c r="N254" i="4"/>
  <c r="N253" i="4"/>
  <c r="N252" i="4"/>
  <c r="N251" i="4"/>
  <c r="N238" i="4"/>
  <c r="N239" i="4"/>
  <c r="N240" i="4"/>
  <c r="N241" i="4"/>
  <c r="N242" i="4"/>
  <c r="N243" i="4"/>
  <c r="N244" i="4"/>
  <c r="N245" i="4"/>
  <c r="N246" i="4"/>
  <c r="N247" i="4"/>
  <c r="N237" i="4"/>
  <c r="N229" i="4"/>
  <c r="N224" i="4"/>
  <c r="N225" i="4"/>
  <c r="N226" i="4"/>
  <c r="N227" i="4"/>
  <c r="N228" i="4"/>
  <c r="N223" i="4"/>
  <c r="N219" i="4"/>
  <c r="N196" i="4"/>
  <c r="N195" i="4"/>
  <c r="N194" i="4"/>
  <c r="N193" i="4"/>
  <c r="N188" i="4"/>
  <c r="N184" i="4"/>
  <c r="N183" i="4"/>
  <c r="N182" i="4"/>
  <c r="N181" i="4"/>
  <c r="N180" i="4"/>
  <c r="N176" i="4"/>
  <c r="N175" i="4"/>
  <c r="N169" i="4"/>
  <c r="N165" i="4"/>
  <c r="N164" i="4"/>
  <c r="N95" i="4"/>
  <c r="N72" i="4"/>
  <c r="N73" i="4"/>
  <c r="N64" i="4"/>
  <c r="N65" i="4"/>
  <c r="N66" i="4"/>
  <c r="N63" i="4"/>
  <c r="N18" i="4"/>
  <c r="N16" i="4"/>
  <c r="N15" i="4"/>
</calcChain>
</file>

<file path=xl/sharedStrings.xml><?xml version="1.0" encoding="utf-8"?>
<sst xmlns="http://schemas.openxmlformats.org/spreadsheetml/2006/main" count="628" uniqueCount="384">
  <si>
    <t>【アンケート記入担当者及び連絡先】</t>
    <phoneticPr fontId="1"/>
  </si>
  <si>
    <t>部署名</t>
    <rPh sb="0" eb="3">
      <t>ブショメイ</t>
    </rPh>
    <phoneticPr fontId="1"/>
  </si>
  <si>
    <t>＜留意事項＞</t>
    <phoneticPr fontId="1"/>
  </si>
  <si>
    <t>TEL</t>
    <phoneticPr fontId="1"/>
  </si>
  <si>
    <t>E-Mail</t>
    <phoneticPr fontId="1"/>
  </si>
  <si>
    <t>ご担当者名</t>
    <rPh sb="1" eb="5">
      <t>タントウシャメイ</t>
    </rPh>
    <phoneticPr fontId="1"/>
  </si>
  <si>
    <t>ご連絡先</t>
    <phoneticPr fontId="1"/>
  </si>
  <si>
    <t>　　https://www.mlit.go.jp/mizukokudo/sewerage/mizukokudo_sewerage_tk_000585.html</t>
    <phoneticPr fontId="1"/>
  </si>
  <si>
    <t>　・ウォーターPPPの概要（内閣府ホームページ）</t>
    <rPh sb="11" eb="13">
      <t>ガイヨウ</t>
    </rPh>
    <rPh sb="14" eb="16">
      <t>ナイカク</t>
    </rPh>
    <rPh sb="16" eb="17">
      <t>フ</t>
    </rPh>
    <phoneticPr fontId="1"/>
  </si>
  <si>
    <t>　　https://www8.cao.go.jp/pfi/actionplan/pdf/water_gaiyou.pdf</t>
    <phoneticPr fontId="1"/>
  </si>
  <si>
    <t>ご住所</t>
    <rPh sb="1" eb="3">
      <t>ジュウショ</t>
    </rPh>
    <phoneticPr fontId="1"/>
  </si>
  <si>
    <t>その他（　　　　　　　　　　）</t>
    <rPh sb="2" eb="3">
      <t>タ</t>
    </rPh>
    <phoneticPr fontId="1"/>
  </si>
  <si>
    <t>参入または参入検討をしたいと思う</t>
    <phoneticPr fontId="1"/>
  </si>
  <si>
    <t>参入または参入検討をしたいとは思わない</t>
    <phoneticPr fontId="1"/>
  </si>
  <si>
    <t>現時点では不明</t>
    <rPh sb="0" eb="3">
      <t>ゲンジテン</t>
    </rPh>
    <rPh sb="5" eb="7">
      <t>フメイ</t>
    </rPh>
    <phoneticPr fontId="1"/>
  </si>
  <si>
    <t xml:space="preserve">	事業実施のための人員を確保できない</t>
    <phoneticPr fontId="1"/>
  </si>
  <si>
    <t>その他
自由記述</t>
    <rPh sb="4" eb="8">
      <t>ジユウキジュツ</t>
    </rPh>
    <phoneticPr fontId="1"/>
  </si>
  <si>
    <t>対応可能</t>
    <rPh sb="0" eb="4">
      <t>タイオウカノウ</t>
    </rPh>
    <phoneticPr fontId="1"/>
  </si>
  <si>
    <t>場合によっては対応可能</t>
    <rPh sb="0" eb="2">
      <t>バアイ</t>
    </rPh>
    <rPh sb="7" eb="11">
      <t>タイオウカノウ</t>
    </rPh>
    <phoneticPr fontId="1"/>
  </si>
  <si>
    <t>できれば避けたい</t>
    <rPh sb="4" eb="5">
      <t>サ</t>
    </rPh>
    <phoneticPr fontId="1"/>
  </si>
  <si>
    <t>対応は難しい</t>
    <rPh sb="0" eb="2">
      <t>タイオウ</t>
    </rPh>
    <rPh sb="3" eb="4">
      <t>ムズカ</t>
    </rPh>
    <phoneticPr fontId="1"/>
  </si>
  <si>
    <t>最も近い
項目に〇を記入</t>
    <rPh sb="0" eb="1">
      <t>モット</t>
    </rPh>
    <rPh sb="2" eb="3">
      <t>チカ</t>
    </rPh>
    <rPh sb="5" eb="7">
      <t>コウモク</t>
    </rPh>
    <phoneticPr fontId="1"/>
  </si>
  <si>
    <t>対応可否</t>
    <rPh sb="0" eb="4">
      <t>タイオウカヒ</t>
    </rPh>
    <phoneticPr fontId="1"/>
  </si>
  <si>
    <t>その他(　　　　　　　　　　　　　　　　　　　　　　　　　　　　　　　　）</t>
    <rPh sb="2" eb="3">
      <t>タ</t>
    </rPh>
    <phoneticPr fontId="1"/>
  </si>
  <si>
    <t>理由、要望、条件など</t>
    <rPh sb="0" eb="2">
      <t>リユウ</t>
    </rPh>
    <rPh sb="3" eb="5">
      <t>ヨウボウ</t>
    </rPh>
    <rPh sb="6" eb="8">
      <t>ジョウケン</t>
    </rPh>
    <phoneticPr fontId="1"/>
  </si>
  <si>
    <t>貴社名</t>
    <rPh sb="0" eb="2">
      <t>キシャ</t>
    </rPh>
    <rPh sb="2" eb="3">
      <t>メイ</t>
    </rPh>
    <phoneticPr fontId="1"/>
  </si>
  <si>
    <t>懸念点や不安点は特に無い</t>
    <rPh sb="0" eb="3">
      <t>ケネンテン</t>
    </rPh>
    <rPh sb="4" eb="7">
      <t>フアンテン</t>
    </rPh>
    <rPh sb="8" eb="9">
      <t>トク</t>
    </rPh>
    <rPh sb="10" eb="11">
      <t>ナ</t>
    </rPh>
    <phoneticPr fontId="1"/>
  </si>
  <si>
    <t>項　目</t>
  </si>
  <si>
    <t>委託レベルの概念図（レベル3以上）</t>
    <rPh sb="0" eb="2">
      <t>イタク</t>
    </rPh>
    <rPh sb="6" eb="9">
      <t>ガイネンズ</t>
    </rPh>
    <rPh sb="14" eb="16">
      <t>イジョウ</t>
    </rPh>
    <phoneticPr fontId="1"/>
  </si>
  <si>
    <t>業務範囲</t>
  </si>
  <si>
    <t>水質管理、施設の運転操作及び保守点検の性能発注</t>
  </si>
  <si>
    <r>
      <t>　</t>
    </r>
    <r>
      <rPr>
        <u/>
        <sz val="12"/>
        <color theme="1"/>
        <rFont val="ＭＳ ゴシック"/>
        <family val="3"/>
        <charset val="128"/>
      </rPr>
      <t>アンケート回答のご提出方法</t>
    </r>
    <rPh sb="6" eb="8">
      <t>カイトウ</t>
    </rPh>
    <rPh sb="10" eb="12">
      <t>テイシュツ</t>
    </rPh>
    <rPh sb="12" eb="14">
      <t>ホウホウ</t>
    </rPh>
    <phoneticPr fontId="1"/>
  </si>
  <si>
    <t>以下のメールアドレスあてに返送お願いします。</t>
    <rPh sb="13" eb="15">
      <t>ヘンソウ</t>
    </rPh>
    <rPh sb="20" eb="21">
      <t>ヘンネガ</t>
    </rPh>
    <phoneticPr fontId="1"/>
  </si>
  <si>
    <t>維持管理レベル</t>
  </si>
  <si>
    <t>緊急修繕</t>
  </si>
  <si>
    <t>他工事立会等</t>
  </si>
  <si>
    <t>定期清掃業務</t>
  </si>
  <si>
    <t>計画修繕業務</t>
  </si>
  <si>
    <t>災害対応業務</t>
  </si>
  <si>
    <t>被災状況把握業務</t>
  </si>
  <si>
    <t>緊急措置対応業務</t>
  </si>
  <si>
    <t>レベル3.5</t>
  </si>
  <si>
    <t>業務区分</t>
    <phoneticPr fontId="1"/>
  </si>
  <si>
    <t>レベル1</t>
  </si>
  <si>
    <t>レベル2</t>
  </si>
  <si>
    <t>修繕業務（分解を伴う）</t>
  </si>
  <si>
    <t>改築実施設計業務</t>
  </si>
  <si>
    <t>改築工事</t>
  </si>
  <si>
    <t>レベル2.5～レベル3</t>
    <phoneticPr fontId="1"/>
  </si>
  <si>
    <t>施設区分</t>
  </si>
  <si>
    <t>概要</t>
  </si>
  <si>
    <t>管路施設</t>
  </si>
  <si>
    <t>事業規模が過大、もしくは過小であると考えられる。</t>
    <phoneticPr fontId="1"/>
  </si>
  <si>
    <t>経営指標・財政情報</t>
    <phoneticPr fontId="1"/>
  </si>
  <si>
    <t>組織構成・人的資本情報</t>
    <phoneticPr fontId="1"/>
  </si>
  <si>
    <t>消費電力等のエネルギー情報</t>
    <phoneticPr fontId="1"/>
  </si>
  <si>
    <t>過年度の工事・改築・修繕実績</t>
    <phoneticPr fontId="1"/>
  </si>
  <si>
    <t>過年度の災害情報・被災情報・BCP等の資料</t>
    <phoneticPr fontId="1"/>
  </si>
  <si>
    <t>その他（　　　　　　　　　　　　　　）</t>
    <phoneticPr fontId="1"/>
  </si>
  <si>
    <t>その理由</t>
    <rPh sb="2" eb="4">
      <t>リユウ</t>
    </rPh>
    <phoneticPr fontId="1"/>
  </si>
  <si>
    <t>選択した理由、要望など
（自由記述）</t>
    <rPh sb="0" eb="2">
      <t>センタク</t>
    </rPh>
    <rPh sb="4" eb="6">
      <t>リユウ</t>
    </rPh>
    <rPh sb="7" eb="9">
      <t>ヨウボウ</t>
    </rPh>
    <rPh sb="13" eb="17">
      <t>ジユウキジュツ</t>
    </rPh>
    <phoneticPr fontId="1"/>
  </si>
  <si>
    <t>・水色塗りの箇所に記入ください</t>
    <rPh sb="1" eb="3">
      <t>ミズイロ</t>
    </rPh>
    <rPh sb="6" eb="8">
      <t>カショ</t>
    </rPh>
    <phoneticPr fontId="1"/>
  </si>
  <si>
    <t>修繕計画案作成業務</t>
    <rPh sb="2" eb="7">
      <t>ケイカクアンサクセイ</t>
    </rPh>
    <phoneticPr fontId="1"/>
  </si>
  <si>
    <t>日常的
業務</t>
    <phoneticPr fontId="1"/>
  </si>
  <si>
    <t>計画的
業務</t>
    <phoneticPr fontId="1"/>
  </si>
  <si>
    <t>希望する施設に〇を記入</t>
    <rPh sb="0" eb="2">
      <t>キボウ</t>
    </rPh>
    <rPh sb="4" eb="6">
      <t>シセツ</t>
    </rPh>
    <phoneticPr fontId="1"/>
  </si>
  <si>
    <t>業務区分</t>
  </si>
  <si>
    <t>その他（　　　　　　　　　　　　　　　　　　　　　）</t>
    <rPh sb="2" eb="3">
      <t>タ</t>
    </rPh>
    <phoneticPr fontId="1"/>
  </si>
  <si>
    <t>選択した理由、ご意見、参加意欲向上のための要望、課題等（自由記述）</t>
  </si>
  <si>
    <t>レベル1に加え、ユーティリティの調達及び管理を含めた性能発注</t>
  </si>
  <si>
    <t>レベル2.5</t>
  </si>
  <si>
    <t>レベル2に加え、一件当たりの金額が一定額以下の修繕等を含めた性能発注</t>
  </si>
  <si>
    <t>レベル3</t>
  </si>
  <si>
    <t>レベル2に加え、資本的支出に該当しない下水道施設の修繕計画の策定・実施までを含めた性能発注</t>
  </si>
  <si>
    <t>更新計画策定・更新(改築）業務</t>
    <rPh sb="0" eb="2">
      <t>コウシン</t>
    </rPh>
    <rPh sb="2" eb="4">
      <t>ケイカク</t>
    </rPh>
    <rPh sb="4" eb="6">
      <t>サクテイ</t>
    </rPh>
    <rPh sb="7" eb="9">
      <t>コウシン</t>
    </rPh>
    <phoneticPr fontId="1"/>
  </si>
  <si>
    <t>利府町要求水準書より</t>
    <rPh sb="0" eb="3">
      <t>リフチョウ</t>
    </rPh>
    <rPh sb="3" eb="5">
      <t>ヨウキュウ</t>
    </rPh>
    <rPh sb="5" eb="7">
      <t>スイジュン</t>
    </rPh>
    <rPh sb="7" eb="8">
      <t>ショ</t>
    </rPh>
    <phoneticPr fontId="1"/>
  </si>
  <si>
    <t>統括管理責任者は、事業期間にわたる個別業務の一元的な総括管理を行うとともに個別業務の全業務の内容を理解し、町との窓口となり、現場で生じる各種課題や町からの求めに対し、相応かつ迅速な意思決定を行うものとする。</t>
    <phoneticPr fontId="1"/>
  </si>
  <si>
    <t>ウォーターPPPガイドライン2.0版(案)P35</t>
    <rPh sb="17" eb="18">
      <t>バン</t>
    </rPh>
    <rPh sb="19" eb="20">
      <t>アン</t>
    </rPh>
    <phoneticPr fontId="1"/>
  </si>
  <si>
    <t>ウォーターPPPガイドライン2.0版(案)P109</t>
    <rPh sb="17" eb="18">
      <t>バン</t>
    </rPh>
    <rPh sb="19" eb="20">
      <t>アン</t>
    </rPh>
    <phoneticPr fontId="1"/>
  </si>
  <si>
    <t>物品等の調達及び管理に関する業務</t>
    <phoneticPr fontId="1"/>
  </si>
  <si>
    <t>備消耗品・燃料調達業務</t>
    <rPh sb="5" eb="7">
      <t>ネンリョウ</t>
    </rPh>
    <phoneticPr fontId="1"/>
  </si>
  <si>
    <t>自社で対応</t>
    <rPh sb="3" eb="5">
      <t>タイオウ</t>
    </rPh>
    <phoneticPr fontId="1"/>
  </si>
  <si>
    <t>応募グループで対応</t>
    <rPh sb="0" eb="2">
      <t>オウボ</t>
    </rPh>
    <rPh sb="7" eb="9">
      <t>タイオウ</t>
    </rPh>
    <phoneticPr fontId="1"/>
  </si>
  <si>
    <t>①本事業で希望する業務（ウォーターPPPに含めてほしい/含めても問題ない業務）</t>
    <rPh sb="28" eb="29">
      <t>フク</t>
    </rPh>
    <rPh sb="32" eb="34">
      <t>モンダイ</t>
    </rPh>
    <phoneticPr fontId="1"/>
  </si>
  <si>
    <t>②対応方法</t>
    <rPh sb="3" eb="5">
      <t>ホウホウ</t>
    </rPh>
    <phoneticPr fontId="1"/>
  </si>
  <si>
    <t>④選択した理由など
（自由記述）</t>
    <rPh sb="1" eb="3">
      <t>センタク</t>
    </rPh>
    <rPh sb="5" eb="7">
      <t>リユウ</t>
    </rPh>
    <rPh sb="11" eb="15">
      <t>ジユウキジュツ</t>
    </rPh>
    <phoneticPr fontId="1"/>
  </si>
  <si>
    <t>問題解決業務</t>
    <phoneticPr fontId="1"/>
  </si>
  <si>
    <t>レベル1</t>
    <phoneticPr fontId="1"/>
  </si>
  <si>
    <t>被災状況把握業務</t>
    <phoneticPr fontId="1"/>
  </si>
  <si>
    <t>選択した理由、ご意見、参加意欲向上のための要望、課題等（自由記述）</t>
    <phoneticPr fontId="1"/>
  </si>
  <si>
    <t>選択した理由、要望
追加・除外を希望する業務など</t>
    <phoneticPr fontId="1"/>
  </si>
  <si>
    <t>電気、通信費等の公共料金支払業務</t>
    <rPh sb="0" eb="2">
      <t>デンキ</t>
    </rPh>
    <rPh sb="3" eb="6">
      <t>ツウシンヒ</t>
    </rPh>
    <rPh sb="6" eb="7">
      <t>トウ</t>
    </rPh>
    <rPh sb="8" eb="10">
      <t>コウキョウ</t>
    </rPh>
    <rPh sb="10" eb="12">
      <t>リョウキン</t>
    </rPh>
    <rPh sb="12" eb="14">
      <t>シハラ</t>
    </rPh>
    <rPh sb="14" eb="16">
      <t>ギョウム</t>
    </rPh>
    <phoneticPr fontId="1"/>
  </si>
  <si>
    <t>適切な事業実施に向けて、レベル3.5 の全体（対象施設の維持管理、更新計画案作成、更新（改築）等）を統括的に管理する人材が必要・重要であり、この人材に要求する能力、経験、実績、資格等について、入札・公募の条件として設定し、募集要項等で明確に規定して提示することが必要である。</t>
    <phoneticPr fontId="1"/>
  </si>
  <si>
    <t>レベル3.5 は、維持管理と更新を一体的に最適化するための方式であるため、統括的な管理者を設置することが望ましい。統括的な管理者を設置する際は、求める要件（能力、経験、実績、資格、また、要求水準等）に応じた費用計上が必要である。一般的な費用計上方法は、標準歩掛、見積もり、過去の実績等を活用する方法の3 パターンの方法が考えられ、計上における留意点・ポイントは、図表 7 27 27 を参考にされたい。なお、費用計上の際には、方法の比較衡量や根拠とする基準、マニュアル等の選択も含め、必要十分な情報開示に基づく官民対話を繰り返し、官民の認識をすり合わせておくことが重要である。</t>
    <phoneticPr fontId="1"/>
  </si>
  <si>
    <t>①管路施設のみウォーターPPPとする方がよい</t>
    <rPh sb="1" eb="3">
      <t>カンロ</t>
    </rPh>
    <rPh sb="3" eb="5">
      <t>シセツ</t>
    </rPh>
    <rPh sb="18" eb="19">
      <t>ホウ</t>
    </rPh>
    <phoneticPr fontId="1"/>
  </si>
  <si>
    <t>どちらとも言えない（わからない）</t>
    <phoneticPr fontId="1"/>
  </si>
  <si>
    <t>改築積算業務</t>
    <rPh sb="2" eb="4">
      <t>セキサン</t>
    </rPh>
    <phoneticPr fontId="1"/>
  </si>
  <si>
    <t>統括管理業務</t>
    <rPh sb="0" eb="4">
      <t>トウカツカンリ</t>
    </rPh>
    <rPh sb="4" eb="6">
      <t>ギョウム</t>
    </rPh>
    <phoneticPr fontId="1"/>
  </si>
  <si>
    <t>-</t>
    <phoneticPr fontId="1"/>
  </si>
  <si>
    <t>住民対応業務</t>
    <phoneticPr fontId="1"/>
  </si>
  <si>
    <t>住民等通報後の現場確認及び対応判断</t>
    <rPh sb="0" eb="2">
      <t>ジュウミン</t>
    </rPh>
    <rPh sb="2" eb="3">
      <t>ナド</t>
    </rPh>
    <rPh sb="3" eb="5">
      <t>ツウホウ</t>
    </rPh>
    <rPh sb="5" eb="6">
      <t>ゴ</t>
    </rPh>
    <rPh sb="7" eb="11">
      <t>ゲンバカクニン</t>
    </rPh>
    <rPh sb="11" eb="12">
      <t>オヨ</t>
    </rPh>
    <rPh sb="13" eb="15">
      <t>タイオウ</t>
    </rPh>
    <rPh sb="15" eb="17">
      <t>ハンダン</t>
    </rPh>
    <phoneticPr fontId="1"/>
  </si>
  <si>
    <t>コンストラクション・マネジメント</t>
    <phoneticPr fontId="1"/>
  </si>
  <si>
    <t>小規模修繕</t>
    <rPh sb="0" eb="3">
      <t>ショウキボ</t>
    </rPh>
    <rPh sb="3" eb="5">
      <t>シュウゼン</t>
    </rPh>
    <phoneticPr fontId="1"/>
  </si>
  <si>
    <t>貴社が希望する施設の組み合わせ
該当する項目に〇を記入</t>
    <rPh sb="3" eb="5">
      <t>キボウ</t>
    </rPh>
    <rPh sb="7" eb="9">
      <t>シセツ</t>
    </rPh>
    <rPh sb="10" eb="11">
      <t>ク</t>
    </rPh>
    <rPh sb="12" eb="13">
      <t>ア</t>
    </rPh>
    <phoneticPr fontId="1"/>
  </si>
  <si>
    <t>貴社が想定している（可能性がある）体制
該当する項目に〇を記入</t>
    <rPh sb="3" eb="5">
      <t>ソウテイ</t>
    </rPh>
    <rPh sb="10" eb="12">
      <t>カノウ</t>
    </rPh>
    <rPh sb="12" eb="13">
      <t>セイ</t>
    </rPh>
    <rPh sb="17" eb="19">
      <t>タイセイ</t>
    </rPh>
    <phoneticPr fontId="1"/>
  </si>
  <si>
    <t>貴社が希望する事業方式
該当する項目に〇を記入</t>
    <rPh sb="3" eb="5">
      <t>キボウ</t>
    </rPh>
    <rPh sb="7" eb="11">
      <t>ジギョウホウシキ</t>
    </rPh>
    <phoneticPr fontId="1"/>
  </si>
  <si>
    <t xml:space="preserve">	応募グループの代表者として参入</t>
    <rPh sb="1" eb="3">
      <t>オウボ</t>
    </rPh>
    <phoneticPr fontId="1"/>
  </si>
  <si>
    <t xml:space="preserve">	応募グループの構成員として参入</t>
    <rPh sb="1" eb="3">
      <t>オウボ</t>
    </rPh>
    <rPh sb="8" eb="11">
      <t>コウセイイン</t>
    </rPh>
    <phoneticPr fontId="1"/>
  </si>
  <si>
    <t xml:space="preserve">	応募グループの下請け企業として参入</t>
    <rPh sb="1" eb="3">
      <t>オウボ</t>
    </rPh>
    <phoneticPr fontId="1"/>
  </si>
  <si>
    <t xml:space="preserve">	応募グループを構成したり、構成員になることが困難である</t>
    <rPh sb="1" eb="3">
      <t>オウボ</t>
    </rPh>
    <phoneticPr fontId="1"/>
  </si>
  <si>
    <t>運転監視操作業務</t>
    <rPh sb="0" eb="2">
      <t>ウンテン</t>
    </rPh>
    <rPh sb="2" eb="4">
      <t>カンシ</t>
    </rPh>
    <rPh sb="4" eb="6">
      <t>ソウサ</t>
    </rPh>
    <rPh sb="6" eb="8">
      <t>ギョウム</t>
    </rPh>
    <phoneticPr fontId="1"/>
  </si>
  <si>
    <t>保守点検業務</t>
    <phoneticPr fontId="1"/>
  </si>
  <si>
    <t>軽易な修理造作</t>
    <phoneticPr fontId="1"/>
  </si>
  <si>
    <t>防火・清掃業務</t>
    <rPh sb="0" eb="2">
      <t>ボウカ</t>
    </rPh>
    <rPh sb="3" eb="5">
      <t>セイソウ</t>
    </rPh>
    <rPh sb="5" eb="7">
      <t>ギョウム</t>
    </rPh>
    <phoneticPr fontId="1"/>
  </si>
  <si>
    <t>対象業務に対する懸念点や配慮を望む事項</t>
    <rPh sb="0" eb="2">
      <t>タイショウ</t>
    </rPh>
    <rPh sb="2" eb="4">
      <t>ギョウム</t>
    </rPh>
    <rPh sb="5" eb="6">
      <t>タイ</t>
    </rPh>
    <rPh sb="8" eb="11">
      <t>ケネンテン</t>
    </rPh>
    <rPh sb="12" eb="14">
      <t>ハイリョ</t>
    </rPh>
    <rPh sb="15" eb="16">
      <t>ノゾ</t>
    </rPh>
    <rPh sb="17" eb="19">
      <t>ジコウ</t>
    </rPh>
    <phoneticPr fontId="1"/>
  </si>
  <si>
    <t>機械</t>
    <rPh sb="0" eb="2">
      <t>キカイ</t>
    </rPh>
    <phoneticPr fontId="1"/>
  </si>
  <si>
    <t>電気</t>
    <rPh sb="0" eb="2">
      <t>デンキ</t>
    </rPh>
    <phoneticPr fontId="1"/>
  </si>
  <si>
    <t>土木・建築※</t>
    <rPh sb="0" eb="2">
      <t>ドボク</t>
    </rPh>
    <rPh sb="3" eb="5">
      <t>ケンチク</t>
    </rPh>
    <phoneticPr fontId="1"/>
  </si>
  <si>
    <t>※工事対象は設備の改築に伴う建屋の新設についても含む。</t>
    <rPh sb="1" eb="3">
      <t>コウジ</t>
    </rPh>
    <rPh sb="3" eb="5">
      <t>タイショウ</t>
    </rPh>
    <rPh sb="6" eb="8">
      <t>セツビ</t>
    </rPh>
    <rPh sb="9" eb="11">
      <t>カイチク</t>
    </rPh>
    <rPh sb="12" eb="13">
      <t>トモナ</t>
    </rPh>
    <rPh sb="14" eb="16">
      <t>タテヤ</t>
    </rPh>
    <rPh sb="17" eb="19">
      <t>シンセツ</t>
    </rPh>
    <rPh sb="24" eb="25">
      <t>フク</t>
    </rPh>
    <phoneticPr fontId="1"/>
  </si>
  <si>
    <t>多賀城市</t>
    <rPh sb="0" eb="3">
      <t>タガジョウ</t>
    </rPh>
    <phoneticPr fontId="1"/>
  </si>
  <si>
    <t>多賀城市以外</t>
    <rPh sb="0" eb="3">
      <t>タガジョウ</t>
    </rPh>
    <phoneticPr fontId="1"/>
  </si>
  <si>
    <t>業務領域</t>
    <rPh sb="0" eb="4">
      <t>ギョウムリョウイキ</t>
    </rPh>
    <phoneticPr fontId="1"/>
  </si>
  <si>
    <t>対応可否</t>
    <rPh sb="0" eb="2">
      <t>タイオウ</t>
    </rPh>
    <rPh sb="2" eb="4">
      <t>カヒ</t>
    </rPh>
    <phoneticPr fontId="1"/>
  </si>
  <si>
    <t>備考</t>
    <rPh sb="0" eb="2">
      <t>ビコウ</t>
    </rPh>
    <phoneticPr fontId="1"/>
  </si>
  <si>
    <t>管路</t>
    <rPh sb="0" eb="2">
      <t>カンロ</t>
    </rPh>
    <phoneticPr fontId="1"/>
  </si>
  <si>
    <t>土木</t>
    <rPh sb="0" eb="2">
      <t>ドボク</t>
    </rPh>
    <phoneticPr fontId="1"/>
  </si>
  <si>
    <t>建築</t>
    <rPh sb="0" eb="2">
      <t>ケンチク</t>
    </rPh>
    <phoneticPr fontId="1"/>
  </si>
  <si>
    <t>参画可能時期</t>
    <rPh sb="0" eb="6">
      <t>サンカクカノウジキ</t>
    </rPh>
    <phoneticPr fontId="1"/>
  </si>
  <si>
    <t>対象施設に対する懸念点や配慮を望む事項</t>
    <rPh sb="0" eb="2">
      <t>タイショウ</t>
    </rPh>
    <rPh sb="2" eb="4">
      <t>シセツ</t>
    </rPh>
    <rPh sb="5" eb="6">
      <t>タイ</t>
    </rPh>
    <rPh sb="8" eb="11">
      <t>ケネンテン</t>
    </rPh>
    <rPh sb="12" eb="14">
      <t>ハイリョ</t>
    </rPh>
    <rPh sb="15" eb="16">
      <t>ノゾ</t>
    </rPh>
    <rPh sb="17" eb="19">
      <t>ジコウ</t>
    </rPh>
    <phoneticPr fontId="1"/>
  </si>
  <si>
    <t>〒980-0802 宮城県仙台市青葉区二日町9番7号</t>
    <phoneticPr fontId="1"/>
  </si>
  <si>
    <t xml:space="preserve">TEL：022-266-2821　FAX：022-266-2824
</t>
    <phoneticPr fontId="1"/>
  </si>
  <si>
    <t>　 株式会社NJS　仙台事務所　ウォーターPPP担当あて</t>
    <rPh sb="2" eb="6">
      <t>カブシキガイシャ</t>
    </rPh>
    <rPh sb="10" eb="15">
      <t>センダイジムショ</t>
    </rPh>
    <phoneticPr fontId="1"/>
  </si>
  <si>
    <t>維持管理
レベル</t>
    <phoneticPr fontId="1"/>
  </si>
  <si>
    <t>対象業務に対する懸念点や配慮を望む事項とその理由</t>
    <rPh sb="0" eb="2">
      <t>タイショウ</t>
    </rPh>
    <rPh sb="2" eb="4">
      <t>ギョウム</t>
    </rPh>
    <rPh sb="5" eb="6">
      <t>タイ</t>
    </rPh>
    <rPh sb="8" eb="11">
      <t>ケネンテン</t>
    </rPh>
    <rPh sb="12" eb="14">
      <t>ハイリョ</t>
    </rPh>
    <rPh sb="15" eb="16">
      <t>ノゾ</t>
    </rPh>
    <rPh sb="17" eb="19">
      <t>ジコウ</t>
    </rPh>
    <rPh sb="22" eb="24">
      <t>リユウ</t>
    </rPh>
    <phoneticPr fontId="1"/>
  </si>
  <si>
    <t>自社で対応</t>
    <rPh sb="0" eb="2">
      <t>ジシャ</t>
    </rPh>
    <rPh sb="3" eb="5">
      <t>タイオウ</t>
    </rPh>
    <phoneticPr fontId="1"/>
  </si>
  <si>
    <t>対応不可</t>
    <rPh sb="0" eb="4">
      <t>タイオウフカ</t>
    </rPh>
    <phoneticPr fontId="1"/>
  </si>
  <si>
    <t>2-3.対象業務について、本市では上記業務に加えて経営戦略支援業務及び料金改定支援業務を対象としたいと考えています。対応の可否及び懸念点や市に配慮を望む事項があれば理由と合わせてご記入ください。</t>
    <rPh sb="13" eb="15">
      <t>ホンシ</t>
    </rPh>
    <rPh sb="17" eb="19">
      <t>ジョウキ</t>
    </rPh>
    <rPh sb="19" eb="21">
      <t>ギョウム</t>
    </rPh>
    <rPh sb="22" eb="23">
      <t>クワ</t>
    </rPh>
    <rPh sb="25" eb="27">
      <t>ケイエイ</t>
    </rPh>
    <rPh sb="27" eb="29">
      <t>センリャク</t>
    </rPh>
    <rPh sb="29" eb="31">
      <t>シエン</t>
    </rPh>
    <rPh sb="31" eb="33">
      <t>ギョウム</t>
    </rPh>
    <rPh sb="33" eb="34">
      <t>オヨ</t>
    </rPh>
    <rPh sb="35" eb="37">
      <t>リョウキン</t>
    </rPh>
    <rPh sb="37" eb="39">
      <t>カイテイ</t>
    </rPh>
    <rPh sb="39" eb="41">
      <t>シエン</t>
    </rPh>
    <rPh sb="41" eb="43">
      <t>ギョウム</t>
    </rPh>
    <rPh sb="44" eb="46">
      <t>タイショウ</t>
    </rPh>
    <rPh sb="51" eb="52">
      <t>カンガ</t>
    </rPh>
    <rPh sb="58" eb="60">
      <t>タイオウ</t>
    </rPh>
    <rPh sb="61" eb="63">
      <t>カヒ</t>
    </rPh>
    <rPh sb="63" eb="64">
      <t>オヨ</t>
    </rPh>
    <phoneticPr fontId="1"/>
  </si>
  <si>
    <t>2-4.対象業務について、懸念点や市に配慮を望む事項があれば、理由と合わせてご記入ください。</t>
    <rPh sb="13" eb="16">
      <t>ケネンテン</t>
    </rPh>
    <rPh sb="17" eb="18">
      <t>シ</t>
    </rPh>
    <phoneticPr fontId="1"/>
  </si>
  <si>
    <t>＜本アンケートに関する問い合わせ先＞</t>
    <rPh sb="1" eb="2">
      <t>ホン</t>
    </rPh>
    <rPh sb="8" eb="9">
      <t>カン</t>
    </rPh>
    <rPh sb="11" eb="12">
      <t>ト</t>
    </rPh>
    <rPh sb="13" eb="14">
      <t>ア</t>
    </rPh>
    <rPh sb="16" eb="17">
      <t>サキ</t>
    </rPh>
    <phoneticPr fontId="1"/>
  </si>
  <si>
    <t>多賀城市　上下水道部　施設整備課　下水道施設係</t>
    <rPh sb="0" eb="3">
      <t>タガジョウ</t>
    </rPh>
    <rPh sb="3" eb="4">
      <t>シ</t>
    </rPh>
    <rPh sb="5" eb="7">
      <t>ジョウゲ</t>
    </rPh>
    <rPh sb="7" eb="9">
      <t>スイドウ</t>
    </rPh>
    <rPh sb="9" eb="10">
      <t>ブ</t>
    </rPh>
    <rPh sb="11" eb="13">
      <t>シセツ</t>
    </rPh>
    <rPh sb="13" eb="15">
      <t>セイビ</t>
    </rPh>
    <rPh sb="15" eb="16">
      <t>カ</t>
    </rPh>
    <rPh sb="17" eb="20">
      <t>ゲスイドウ</t>
    </rPh>
    <rPh sb="20" eb="23">
      <t>シセツガカリ</t>
    </rPh>
    <phoneticPr fontId="1"/>
  </si>
  <si>
    <t>TEL：022-368-3144　FAX：022-368-3125</t>
    <phoneticPr fontId="1"/>
  </si>
  <si>
    <t>E-Mail：shisetsu@city.tagajo.miyagi.jp</t>
    <phoneticPr fontId="1"/>
  </si>
  <si>
    <t>〒985-0873 多賀城市中央二丁目25番7号</t>
    <phoneticPr fontId="1"/>
  </si>
  <si>
    <t>※問い合わせ時には、双方にご連絡いただければ迅速な対応が可能となります。</t>
    <rPh sb="1" eb="2">
      <t>ト</t>
    </rPh>
    <rPh sb="3" eb="4">
      <t>ア</t>
    </rPh>
    <rPh sb="6" eb="7">
      <t>ジ</t>
    </rPh>
    <rPh sb="14" eb="16">
      <t>レンラク</t>
    </rPh>
    <rPh sb="22" eb="24">
      <t>ジンソク</t>
    </rPh>
    <rPh sb="25" eb="27">
      <t>タイオウ</t>
    </rPh>
    <rPh sb="28" eb="30">
      <t>カノウ</t>
    </rPh>
    <phoneticPr fontId="1"/>
  </si>
  <si>
    <t>E-Mail：tagajyou_gesui@njs.co.jp</t>
    <phoneticPr fontId="1"/>
  </si>
  <si>
    <t xml:space="preserve"> 　E-mailアドレス　tagajyou_gesui@njs.co.jp</t>
    <phoneticPr fontId="1"/>
  </si>
  <si>
    <t>改築工事</t>
    <rPh sb="0" eb="4">
      <t>カイチクコウジ</t>
    </rPh>
    <phoneticPr fontId="1"/>
  </si>
  <si>
    <t>集計欄</t>
    <rPh sb="0" eb="2">
      <t>シュウケイ</t>
    </rPh>
    <rPh sb="2" eb="3">
      <t>ラン</t>
    </rPh>
    <phoneticPr fontId="1"/>
  </si>
  <si>
    <t>回答業者名</t>
    <rPh sb="0" eb="2">
      <t>カイトウ</t>
    </rPh>
    <rPh sb="2" eb="5">
      <t>ギョウシャメイ</t>
    </rPh>
    <phoneticPr fontId="1"/>
  </si>
  <si>
    <t>1-1</t>
    <phoneticPr fontId="1"/>
  </si>
  <si>
    <t>1-2</t>
    <phoneticPr fontId="1"/>
  </si>
  <si>
    <t>2-3</t>
    <phoneticPr fontId="1"/>
  </si>
  <si>
    <t>2-4</t>
    <phoneticPr fontId="1"/>
  </si>
  <si>
    <t>1-3</t>
    <phoneticPr fontId="1"/>
  </si>
  <si>
    <t>4-2</t>
    <phoneticPr fontId="1"/>
  </si>
  <si>
    <t>4-1</t>
    <phoneticPr fontId="1"/>
  </si>
  <si>
    <t>4-3</t>
    <phoneticPr fontId="1"/>
  </si>
  <si>
    <t>5-1</t>
    <phoneticPr fontId="1"/>
  </si>
  <si>
    <t>（いじらないでください）</t>
    <phoneticPr fontId="1"/>
  </si>
  <si>
    <t>株式会社NJS　仙台事務所（担当：及田、舘野）（本業務受託企業）</t>
    <rPh sb="0" eb="4">
      <t>カブシキガイシャ</t>
    </rPh>
    <rPh sb="8" eb="13">
      <t>センダイジムショ</t>
    </rPh>
    <rPh sb="17" eb="19">
      <t>オイタ</t>
    </rPh>
    <rPh sb="20" eb="22">
      <t>タテノ</t>
    </rPh>
    <phoneticPr fontId="1"/>
  </si>
  <si>
    <t>1-3.上記業務領域のほか、貴社で対応可能な業務領域があればご記入ください。（例：統括管理業務等）</t>
    <rPh sb="4" eb="6">
      <t>ジョウキ</t>
    </rPh>
    <rPh sb="6" eb="10">
      <t>ギョウムリョウイキ</t>
    </rPh>
    <rPh sb="14" eb="16">
      <t>キシャ</t>
    </rPh>
    <rPh sb="17" eb="21">
      <t>タイオウカノウ</t>
    </rPh>
    <rPh sb="22" eb="26">
      <t>ギョウムリョウイキ</t>
    </rPh>
    <rPh sb="31" eb="33">
      <t>キニュウ</t>
    </rPh>
    <rPh sb="39" eb="40">
      <t>レイ</t>
    </rPh>
    <rPh sb="41" eb="47">
      <t>トウカツカンリギョウム</t>
    </rPh>
    <rPh sb="47" eb="48">
      <t>トウ</t>
    </rPh>
    <phoneticPr fontId="1"/>
  </si>
  <si>
    <t>アセットマネジメント</t>
  </si>
  <si>
    <t>コンストラクションマネジメント</t>
  </si>
  <si>
    <t>施設維持管理
・点検調査</t>
    <rPh sb="0" eb="2">
      <t>シセツ</t>
    </rPh>
    <rPh sb="2" eb="4">
      <t>イジ</t>
    </rPh>
    <rPh sb="4" eb="6">
      <t>カンリ</t>
    </rPh>
    <rPh sb="8" eb="10">
      <t>テンケン</t>
    </rPh>
    <rPh sb="10" eb="12">
      <t>チョウサ</t>
    </rPh>
    <phoneticPr fontId="1"/>
  </si>
  <si>
    <t>配水施設</t>
    <rPh sb="0" eb="4">
      <t>ハイスイシセツ</t>
    </rPh>
    <phoneticPr fontId="1"/>
  </si>
  <si>
    <t>水質検査（法定水質検査を含む）</t>
    <rPh sb="0" eb="4">
      <t>スイシツケンサ</t>
    </rPh>
    <rPh sb="5" eb="11">
      <t>ホウテイスイシツケンサ</t>
    </rPh>
    <rPh sb="12" eb="13">
      <t>フク</t>
    </rPh>
    <phoneticPr fontId="1"/>
  </si>
  <si>
    <t>その他</t>
    <rPh sb="2" eb="3">
      <t>タ</t>
    </rPh>
    <phoneticPr fontId="1"/>
  </si>
  <si>
    <t>ユーティリティ調達・管理</t>
    <rPh sb="7" eb="9">
      <t>チョウタツ</t>
    </rPh>
    <rPh sb="10" eb="12">
      <t>カンリ</t>
    </rPh>
    <phoneticPr fontId="1"/>
  </si>
  <si>
    <t>災害・緊急時対応</t>
    <rPh sb="0" eb="2">
      <t>サイガイ</t>
    </rPh>
    <rPh sb="3" eb="6">
      <t>キンキュウジ</t>
    </rPh>
    <rPh sb="6" eb="8">
      <t>タイオウ</t>
    </rPh>
    <phoneticPr fontId="1"/>
  </si>
  <si>
    <t>検針・メーター管理</t>
    <rPh sb="0" eb="2">
      <t>ケンシン</t>
    </rPh>
    <rPh sb="7" eb="9">
      <t>カンリ</t>
    </rPh>
    <phoneticPr fontId="1"/>
  </si>
  <si>
    <t>料金調定・収納管理</t>
    <rPh sb="0" eb="2">
      <t>リョウキン</t>
    </rPh>
    <rPh sb="2" eb="4">
      <t>チョウテイ</t>
    </rPh>
    <rPh sb="5" eb="7">
      <t>シュウノウ</t>
    </rPh>
    <rPh sb="7" eb="9">
      <t>カンリ</t>
    </rPh>
    <phoneticPr fontId="1"/>
  </si>
  <si>
    <t>営業業務</t>
    <rPh sb="0" eb="2">
      <t>エイギョウ</t>
    </rPh>
    <rPh sb="2" eb="4">
      <t>ギョウム</t>
    </rPh>
    <phoneticPr fontId="1"/>
  </si>
  <si>
    <t>水圧の適正化対策</t>
    <rPh sb="0" eb="2">
      <t>スイアツ</t>
    </rPh>
    <rPh sb="3" eb="6">
      <t>テキセイカ</t>
    </rPh>
    <rPh sb="6" eb="8">
      <t>タイサク</t>
    </rPh>
    <phoneticPr fontId="1"/>
  </si>
  <si>
    <t>更新計画(アセットマネジメント計画）策定業務</t>
    <rPh sb="0" eb="2">
      <t>コウシン</t>
    </rPh>
    <rPh sb="2" eb="4">
      <t>ケイカク</t>
    </rPh>
    <phoneticPr fontId="1"/>
  </si>
  <si>
    <t>配水池</t>
    <rPh sb="0" eb="3">
      <t>ハイスイチ</t>
    </rPh>
    <phoneticPr fontId="1"/>
  </si>
  <si>
    <t>6箇所</t>
    <phoneticPr fontId="1"/>
  </si>
  <si>
    <t>①管路施設、②配水施設を一体的にウォーターPPPに含める方がよい</t>
    <rPh sb="1" eb="3">
      <t>カンロ</t>
    </rPh>
    <rPh sb="3" eb="5">
      <t>シセツ</t>
    </rPh>
    <rPh sb="7" eb="9">
      <t>ハイスイ</t>
    </rPh>
    <rPh sb="12" eb="15">
      <t>イッタイテキ</t>
    </rPh>
    <rPh sb="25" eb="26">
      <t>フク</t>
    </rPh>
    <rPh sb="28" eb="29">
      <t>ホウ</t>
    </rPh>
    <phoneticPr fontId="1"/>
  </si>
  <si>
    <t>②配水施設のみウォーターPPPとする方がよい</t>
    <rPh sb="1" eb="3">
      <t>ハイスイ</t>
    </rPh>
    <rPh sb="18" eb="19">
      <t>ホウ</t>
    </rPh>
    <phoneticPr fontId="1"/>
  </si>
  <si>
    <t>①管路施設と②配水施設とをそれぞれ個別にウォーターPPPにする方がよい</t>
    <rPh sb="7" eb="9">
      <t>ハイスイ</t>
    </rPh>
    <rPh sb="17" eb="19">
      <t>コベツ</t>
    </rPh>
    <rPh sb="31" eb="32">
      <t>ホウ</t>
    </rPh>
    <phoneticPr fontId="1"/>
  </si>
  <si>
    <t>管路と配水施設の一体化に不安がある</t>
    <rPh sb="0" eb="2">
      <t>カンロ</t>
    </rPh>
    <rPh sb="3" eb="5">
      <t>ハイスイ</t>
    </rPh>
    <rPh sb="5" eb="7">
      <t>シセツ</t>
    </rPh>
    <rPh sb="8" eb="11">
      <t>イッタイカ</t>
    </rPh>
    <rPh sb="12" eb="14">
      <t>フアン</t>
    </rPh>
    <phoneticPr fontId="1"/>
  </si>
  <si>
    <t>住民対応件数（水道事業の内訳含む受付件数）</t>
    <rPh sb="0" eb="2">
      <t>ジュウミン</t>
    </rPh>
    <rPh sb="2" eb="4">
      <t>タイオウ</t>
    </rPh>
    <rPh sb="4" eb="6">
      <t>ケンスウ</t>
    </rPh>
    <rPh sb="7" eb="9">
      <t>スイドウ</t>
    </rPh>
    <rPh sb="9" eb="11">
      <t>ジギョウ</t>
    </rPh>
    <rPh sb="12" eb="14">
      <t>ウチワケ</t>
    </rPh>
    <rPh sb="14" eb="15">
      <t>フク</t>
    </rPh>
    <rPh sb="16" eb="18">
      <t>ウケツケ</t>
    </rPh>
    <rPh sb="18" eb="20">
      <t>ケンスウ</t>
    </rPh>
    <phoneticPr fontId="1"/>
  </si>
  <si>
    <t>住民窓口（給排水窓口業務も含む)</t>
    <rPh sb="5" eb="8">
      <t>キュウハイスイ</t>
    </rPh>
    <rPh sb="8" eb="10">
      <t>マドグチ</t>
    </rPh>
    <rPh sb="10" eb="12">
      <t>ギョウム</t>
    </rPh>
    <rPh sb="13" eb="14">
      <t>フク</t>
    </rPh>
    <phoneticPr fontId="1"/>
  </si>
  <si>
    <t>水質管理（法定水質検査含む）</t>
    <rPh sb="0" eb="2">
      <t>スイシツ</t>
    </rPh>
    <rPh sb="2" eb="4">
      <t>カンリ</t>
    </rPh>
    <rPh sb="5" eb="7">
      <t>ホウテイ</t>
    </rPh>
    <rPh sb="7" eb="9">
      <t>スイシツ</t>
    </rPh>
    <rPh sb="9" eb="11">
      <t>ケンサ</t>
    </rPh>
    <rPh sb="11" eb="12">
      <t>フク</t>
    </rPh>
    <phoneticPr fontId="1"/>
  </si>
  <si>
    <t>第三者委託業務を含めることに賛成である</t>
    <rPh sb="0" eb="3">
      <t>ダイサンシャ</t>
    </rPh>
    <rPh sb="3" eb="5">
      <t>イタク</t>
    </rPh>
    <rPh sb="5" eb="7">
      <t>ギョウム</t>
    </rPh>
    <rPh sb="8" eb="9">
      <t>フク</t>
    </rPh>
    <rPh sb="14" eb="16">
      <t>サンセイ</t>
    </rPh>
    <phoneticPr fontId="1"/>
  </si>
  <si>
    <t>配水池等施設</t>
    <rPh sb="0" eb="3">
      <t>ハイスイチ</t>
    </rPh>
    <rPh sb="3" eb="4">
      <t>トウ</t>
    </rPh>
    <rPh sb="4" eb="6">
      <t>シセツ</t>
    </rPh>
    <phoneticPr fontId="1"/>
  </si>
  <si>
    <t>緊急清掃</t>
  </si>
  <si>
    <t>水質検査（法定水質検査を含む）</t>
  </si>
  <si>
    <t>点検・調査業務</t>
  </si>
  <si>
    <t>給水装置関連業務（検査を含む）</t>
  </si>
  <si>
    <t>・本調査は、今後の多賀城市におけるウォーターPPPの導入の可能性を含め、いかなる発注、計画等が行われることを保証するものではありません。
・この調査での回答内容は、何ら法的拘束力を持つものではありません。あくまで記入時点での意見として承ります。
・ご回答いただいた個人情報は非公開とし、取扱いには十分注意し、多賀城市上下水道事業へのウォーターPPP導入に関する検討以外の使用はいたしません。
・回答内容については個人または法人が特定されない形で公表する場合があります。ただしその場合でも、提案にかかわる部分、競争性に関係する部分等、今後の検討や事業化に影響がある部分は非公開とします。
・本調査の回答にかかる費用等は事業者様のご負担とします。
・本件調査については、本市は株式会社NJSに業務を委託しており、同社が問い合わせについて対応する場合があります。
・回答の意図を明確化する目的で、別途インタビュー（文書照会含む）を実施させていただく場合がございますので、その場合にはご協力のほどお願いします。</t>
    <rPh sb="154" eb="157">
      <t>タガジョウ</t>
    </rPh>
    <rPh sb="158" eb="160">
      <t>ジョウゲ</t>
    </rPh>
    <phoneticPr fontId="1"/>
  </si>
  <si>
    <t>該当する項目に〇を記入</t>
    <phoneticPr fontId="1"/>
  </si>
  <si>
    <t>アセットマネジメント計画</t>
    <phoneticPr fontId="1"/>
  </si>
  <si>
    <t>水道管路台帳</t>
    <phoneticPr fontId="1"/>
  </si>
  <si>
    <t>水道施設台帳</t>
    <phoneticPr fontId="1"/>
  </si>
  <si>
    <t>配水量・受水量の実績値、薬品使用実績、水質実績</t>
    <phoneticPr fontId="1"/>
  </si>
  <si>
    <r>
      <t>2-1.【</t>
    </r>
    <r>
      <rPr>
        <sz val="10"/>
        <color rgb="FFFF0000"/>
        <rFont val="ＭＳ ゴシック"/>
        <family val="3"/>
        <charset val="128"/>
      </rPr>
      <t>管路施設</t>
    </r>
    <r>
      <rPr>
        <sz val="10"/>
        <rFont val="ＭＳ ゴシック"/>
        <family val="3"/>
        <charset val="128"/>
      </rPr>
      <t>に関する業務】</t>
    </r>
    <phoneticPr fontId="1"/>
  </si>
  <si>
    <r>
      <t>2-2.【</t>
    </r>
    <r>
      <rPr>
        <sz val="10"/>
        <color rgb="FFFF0000"/>
        <rFont val="ＭＳ ゴシック"/>
        <family val="3"/>
        <charset val="128"/>
      </rPr>
      <t>配水施設</t>
    </r>
    <r>
      <rPr>
        <sz val="10"/>
        <rFont val="ＭＳ ゴシック"/>
        <family val="3"/>
        <charset val="128"/>
      </rPr>
      <t>に関する業務】</t>
    </r>
    <rPh sb="5" eb="7">
      <t>ハイスイ</t>
    </rPh>
    <rPh sb="7" eb="9">
      <t>シセツ</t>
    </rPh>
    <phoneticPr fontId="1"/>
  </si>
  <si>
    <t>多賀城市上下水道事業における官民連携方式（ウォーターPPP）</t>
    <rPh sb="4" eb="6">
      <t>ジョウゲ</t>
    </rPh>
    <rPh sb="8" eb="10">
      <t>ジギョウ</t>
    </rPh>
    <rPh sb="14" eb="18">
      <t>カンミンレンケイ</t>
    </rPh>
    <rPh sb="18" eb="20">
      <t>ホウシキ</t>
    </rPh>
    <phoneticPr fontId="1"/>
  </si>
  <si>
    <t>　※メールの件名に、「ウォーターPPPアンケート回答（●●社）」と記載ください。</t>
    <rPh sb="6" eb="8">
      <t>ケンメイ</t>
    </rPh>
    <rPh sb="24" eb="26">
      <t>カイトウ</t>
    </rPh>
    <rPh sb="29" eb="30">
      <t>シャ</t>
    </rPh>
    <rPh sb="33" eb="35">
      <t>キサイ</t>
    </rPh>
    <phoneticPr fontId="1"/>
  </si>
  <si>
    <t>※ウォーターPPPの制度概要については、下記をご参照ください。</t>
    <rPh sb="10" eb="12">
      <t>セイド</t>
    </rPh>
    <rPh sb="12" eb="14">
      <t>ガイヨウ</t>
    </rPh>
    <rPh sb="20" eb="22">
      <t>カキ</t>
    </rPh>
    <rPh sb="24" eb="26">
      <t>サンショウ</t>
    </rPh>
    <phoneticPr fontId="1"/>
  </si>
  <si>
    <t>　・官民連携（PPP／ＰＦＩ）の活用（国土交通省ホームページ）</t>
    <rPh sb="19" eb="21">
      <t>コクド</t>
    </rPh>
    <rPh sb="21" eb="24">
      <t>コウツウショウ</t>
    </rPh>
    <phoneticPr fontId="1"/>
  </si>
  <si>
    <t>出典：下水道分野におけるウォーターPPPガイドライン第2.0版</t>
  </si>
  <si>
    <t>上下一体
ウォーターPPP　L3.5（営業業務含む）</t>
    <rPh sb="0" eb="2">
      <t>ジョウゲ</t>
    </rPh>
    <rPh sb="2" eb="4">
      <t>イッタイ</t>
    </rPh>
    <rPh sb="19" eb="21">
      <t>エイギョウ</t>
    </rPh>
    <rPh sb="21" eb="23">
      <t>ギョウム</t>
    </rPh>
    <rPh sb="23" eb="24">
      <t>フク</t>
    </rPh>
    <phoneticPr fontId="1"/>
  </si>
  <si>
    <t>上下一体
ウォーターPPP　L3.5（営業業務含まない）</t>
    <rPh sb="0" eb="2">
      <t>ジョウゲ</t>
    </rPh>
    <rPh sb="2" eb="4">
      <t>イッタイ</t>
    </rPh>
    <rPh sb="19" eb="21">
      <t>エイギョウ</t>
    </rPh>
    <rPh sb="21" eb="23">
      <t>ギョウム</t>
    </rPh>
    <rPh sb="23" eb="24">
      <t>フク</t>
    </rPh>
    <phoneticPr fontId="1"/>
  </si>
  <si>
    <t xml:space="preserve">	ウォーターPPPの対象施設や業務範囲によっては、ノウハウ不足などの懸念がある</t>
  </si>
  <si>
    <t>2-1</t>
    <phoneticPr fontId="1"/>
  </si>
  <si>
    <t>2-2</t>
    <phoneticPr fontId="1"/>
  </si>
  <si>
    <t>3．希望する対象施設</t>
    <rPh sb="2" eb="4">
      <t>キボウ</t>
    </rPh>
    <rPh sb="6" eb="10">
      <t>タイショウシセツ</t>
    </rPh>
    <phoneticPr fontId="1"/>
  </si>
  <si>
    <t>3-1.ウォーターPPPへ参入する場合に、貴社が希望する施設についてお答えください。（複数回答可）</t>
    <rPh sb="17" eb="19">
      <t>バアイ</t>
    </rPh>
    <rPh sb="24" eb="26">
      <t>キボウ</t>
    </rPh>
    <rPh sb="28" eb="30">
      <t>シセツ</t>
    </rPh>
    <phoneticPr fontId="1"/>
  </si>
  <si>
    <t>3-2.ウォーターPPPの検討対象施設には、前項のように、大きくは①管路施設と、②配水施設の2つのカテゴリがあります。これらについて、一体的に実施することについて、貴社のお考えにあてはまるものに○をつけ、最短で参画可能と考える時期を選択ください。また、追加・除外を希望する業務があれば、その内容と理由を自由に記述ください。（下水道事業では、管路施設・ポンプ場等施設を一体的に実施する方針です）</t>
    <rPh sb="13" eb="15">
      <t>ケントウ</t>
    </rPh>
    <rPh sb="15" eb="17">
      <t>タイショウ</t>
    </rPh>
    <rPh sb="17" eb="19">
      <t>シセツ</t>
    </rPh>
    <rPh sb="22" eb="24">
      <t>ゼンコウ</t>
    </rPh>
    <rPh sb="29" eb="30">
      <t>オオ</t>
    </rPh>
    <rPh sb="34" eb="36">
      <t>カンロ</t>
    </rPh>
    <rPh sb="36" eb="38">
      <t>シセツ</t>
    </rPh>
    <rPh sb="41" eb="43">
      <t>ハイスイ</t>
    </rPh>
    <rPh sb="43" eb="45">
      <t>シセツ</t>
    </rPh>
    <rPh sb="102" eb="104">
      <t>サイタン</t>
    </rPh>
    <rPh sb="105" eb="107">
      <t>サンカク</t>
    </rPh>
    <rPh sb="107" eb="109">
      <t>カノウ</t>
    </rPh>
    <rPh sb="110" eb="111">
      <t>カンガ</t>
    </rPh>
    <rPh sb="113" eb="115">
      <t>ジキ</t>
    </rPh>
    <rPh sb="116" eb="118">
      <t>センタク</t>
    </rPh>
    <rPh sb="162" eb="165">
      <t>ゲスイドウ</t>
    </rPh>
    <rPh sb="165" eb="167">
      <t>ジギョウ</t>
    </rPh>
    <rPh sb="170" eb="172">
      <t>カンロ</t>
    </rPh>
    <rPh sb="172" eb="174">
      <t>シセツ</t>
    </rPh>
    <rPh sb="178" eb="179">
      <t>ジョウ</t>
    </rPh>
    <rPh sb="179" eb="180">
      <t>トウ</t>
    </rPh>
    <rPh sb="180" eb="182">
      <t>シセツ</t>
    </rPh>
    <rPh sb="183" eb="186">
      <t>イッタイテキ</t>
    </rPh>
    <rPh sb="187" eb="189">
      <t>ジッシ</t>
    </rPh>
    <rPh sb="191" eb="193">
      <t>ホウシン</t>
    </rPh>
    <phoneticPr fontId="1"/>
  </si>
  <si>
    <t>本事業で希望する施設（ウォーターPPPに含めてほしい/含めても問題ない施設）</t>
    <rPh sb="8" eb="10">
      <t>シセツ</t>
    </rPh>
    <rPh sb="27" eb="28">
      <t>フク</t>
    </rPh>
    <rPh sb="31" eb="33">
      <t>モンダイ</t>
    </rPh>
    <rPh sb="35" eb="37">
      <t>シセツ</t>
    </rPh>
    <phoneticPr fontId="1"/>
  </si>
  <si>
    <t>3-3.対象施設について、懸念点や市に配慮を望む事項があれば、理由と合わせてご記入ください。</t>
    <rPh sb="13" eb="16">
      <t>ケネンテン</t>
    </rPh>
    <rPh sb="17" eb="18">
      <t>シ</t>
    </rPh>
    <phoneticPr fontId="1"/>
  </si>
  <si>
    <t>4．希望する体制及び方式</t>
    <rPh sb="2" eb="4">
      <t>キボウ</t>
    </rPh>
    <rPh sb="6" eb="8">
      <t>タイセイ</t>
    </rPh>
    <rPh sb="8" eb="9">
      <t>オヨ</t>
    </rPh>
    <rPh sb="10" eb="12">
      <t>ホウシキ</t>
    </rPh>
    <phoneticPr fontId="1"/>
  </si>
  <si>
    <t>4-1.ウォーターPPPへ参入する場合に、貴社が想定している（可能性がある）体制についてお答えください。（複数回答可）</t>
    <rPh sb="17" eb="19">
      <t>バアイ</t>
    </rPh>
    <rPh sb="24" eb="26">
      <t>ソウテイ</t>
    </rPh>
    <rPh sb="31" eb="34">
      <t>カノウセイ</t>
    </rPh>
    <phoneticPr fontId="1"/>
  </si>
  <si>
    <t>5．ウォーターPPPに関する課題・ご意見等</t>
    <rPh sb="11" eb="12">
      <t>カン</t>
    </rPh>
    <rPh sb="14" eb="16">
      <t>カダイ</t>
    </rPh>
    <rPh sb="18" eb="20">
      <t>イケン</t>
    </rPh>
    <rPh sb="20" eb="21">
      <t>トウ</t>
    </rPh>
    <phoneticPr fontId="1"/>
  </si>
  <si>
    <t>5-1.多賀城市上下水道事業がウォーターPPPを導入する場合、貴社の参入または参入の検討における懸念点や不安点についてお答えください。（複数回答可）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rPh sb="8" eb="9">
      <t>ジョウ</t>
    </rPh>
    <rPh sb="60" eb="61">
      <t>コタ</t>
    </rPh>
    <rPh sb="76" eb="78">
      <t>セツモン</t>
    </rPh>
    <rPh sb="102" eb="104">
      <t>センタク</t>
    </rPh>
    <rPh sb="106" eb="108">
      <t>バアイ</t>
    </rPh>
    <rPh sb="111" eb="113">
      <t>ガイトウ</t>
    </rPh>
    <rPh sb="115" eb="117">
      <t>カダイ</t>
    </rPh>
    <rPh sb="117" eb="118">
      <t>トウ</t>
    </rPh>
    <rPh sb="124" eb="126">
      <t>カイトウ</t>
    </rPh>
    <phoneticPr fontId="1"/>
  </si>
  <si>
    <t>3-1</t>
    <phoneticPr fontId="1"/>
  </si>
  <si>
    <t>3-2</t>
    <phoneticPr fontId="1"/>
  </si>
  <si>
    <t>3-3</t>
    <phoneticPr fontId="1"/>
  </si>
  <si>
    <t>4-4</t>
    <phoneticPr fontId="1"/>
  </si>
  <si>
    <t>4-5</t>
    <phoneticPr fontId="1"/>
  </si>
  <si>
    <t>6．今後のウォーターPPP検討に関する要望・ご意見等</t>
    <rPh sb="2" eb="4">
      <t>コンゴ</t>
    </rPh>
    <rPh sb="13" eb="15">
      <t>ケントウ</t>
    </rPh>
    <rPh sb="16" eb="17">
      <t>カン</t>
    </rPh>
    <rPh sb="19" eb="21">
      <t>ヨウボウ</t>
    </rPh>
    <rPh sb="23" eb="25">
      <t>イケン</t>
    </rPh>
    <rPh sb="25" eb="26">
      <t>トウ</t>
    </rPh>
    <phoneticPr fontId="1"/>
  </si>
  <si>
    <t>6-1.事業の公募へ参加するにあたり、発注者から事前に開示される資料や情報のうち、重視するものをお答えください。（重視されると回答された情報が必ず公開されるものではありません）（複数回答可）</t>
    <phoneticPr fontId="1"/>
  </si>
  <si>
    <t>6-1</t>
    <phoneticPr fontId="1"/>
  </si>
  <si>
    <t>6-2.今後、事業費積算に向けて、見積もりを依頼する場合があります。その場合に、ご協力をいただくことは可能でしょうか。</t>
    <rPh sb="4" eb="6">
      <t>コンゴ</t>
    </rPh>
    <rPh sb="7" eb="10">
      <t>ジギョウヒ</t>
    </rPh>
    <rPh sb="10" eb="12">
      <t>セキサン</t>
    </rPh>
    <rPh sb="13" eb="14">
      <t>ム</t>
    </rPh>
    <rPh sb="17" eb="19">
      <t>ミツ</t>
    </rPh>
    <rPh sb="22" eb="24">
      <t>イライ</t>
    </rPh>
    <rPh sb="26" eb="28">
      <t>バアイ</t>
    </rPh>
    <rPh sb="36" eb="38">
      <t>バアイ</t>
    </rPh>
    <rPh sb="41" eb="43">
      <t>キョウリョク</t>
    </rPh>
    <rPh sb="51" eb="53">
      <t>カノウ</t>
    </rPh>
    <phoneticPr fontId="1"/>
  </si>
  <si>
    <t>6-2</t>
    <phoneticPr fontId="1"/>
  </si>
  <si>
    <t>6-3</t>
    <phoneticPr fontId="1"/>
  </si>
  <si>
    <t>6-3.今後、今回と同様にアンケート、ヒアリング等を行う可能性があります。その場合に、ご協力をいただくことは可能でしょうか。</t>
    <rPh sb="4" eb="6">
      <t>コンゴ</t>
    </rPh>
    <rPh sb="7" eb="9">
      <t>コンカイ</t>
    </rPh>
    <rPh sb="10" eb="12">
      <t>ドウヨウ</t>
    </rPh>
    <rPh sb="24" eb="25">
      <t>トウ</t>
    </rPh>
    <rPh sb="39" eb="41">
      <t>バアイ</t>
    </rPh>
    <rPh sb="44" eb="46">
      <t>キョウリョク</t>
    </rPh>
    <rPh sb="54" eb="56">
      <t>カノウ</t>
    </rPh>
    <phoneticPr fontId="1"/>
  </si>
  <si>
    <t>1．参入意向について</t>
    <rPh sb="2" eb="6">
      <t>サンニュウイコウ</t>
    </rPh>
    <phoneticPr fontId="1"/>
  </si>
  <si>
    <t>2．希望する業務、対応方法及び実績</t>
    <rPh sb="9" eb="11">
      <t>タイオウ</t>
    </rPh>
    <rPh sb="11" eb="13">
      <t>ホウホウ</t>
    </rPh>
    <rPh sb="13" eb="14">
      <t>オヨ</t>
    </rPh>
    <rPh sb="15" eb="17">
      <t>ジッセキ</t>
    </rPh>
    <phoneticPr fontId="1"/>
  </si>
  <si>
    <t>広報活動</t>
    <rPh sb="0" eb="2">
      <t>コウホウ</t>
    </rPh>
    <rPh sb="2" eb="4">
      <t>カツドウ</t>
    </rPh>
    <phoneticPr fontId="1"/>
  </si>
  <si>
    <t>職員研修</t>
    <rPh sb="0" eb="2">
      <t>ショクイン</t>
    </rPh>
    <rPh sb="2" eb="4">
      <t>ケンシュウ</t>
    </rPh>
    <phoneticPr fontId="1"/>
  </si>
  <si>
    <t>管路（漏水待機・修繕、点検、断水立会い）
※減圧弁、水管橋を含む</t>
    <rPh sb="0" eb="2">
      <t>カンロ</t>
    </rPh>
    <rPh sb="3" eb="7">
      <t>ロウスイタイキ</t>
    </rPh>
    <rPh sb="8" eb="10">
      <t>シュウゼン</t>
    </rPh>
    <rPh sb="11" eb="13">
      <t>テンケン</t>
    </rPh>
    <rPh sb="14" eb="16">
      <t>ダンスイ</t>
    </rPh>
    <rPh sb="16" eb="18">
      <t>タチアイ</t>
    </rPh>
    <phoneticPr fontId="1"/>
  </si>
  <si>
    <t>計画
・設計
・施工監理</t>
    <rPh sb="4" eb="6">
      <t>セッケイ</t>
    </rPh>
    <rPh sb="8" eb="10">
      <t>セコウ</t>
    </rPh>
    <rPh sb="10" eb="12">
      <t>カンリ</t>
    </rPh>
    <phoneticPr fontId="1"/>
  </si>
  <si>
    <t>配水施設設計・積算・施工監理</t>
    <rPh sb="0" eb="4">
      <t>ハイスイシセツ</t>
    </rPh>
    <rPh sb="10" eb="12">
      <t>セコウ</t>
    </rPh>
    <rPh sb="12" eb="14">
      <t>カンリ</t>
    </rPh>
    <phoneticPr fontId="1"/>
  </si>
  <si>
    <t>管路設計・積算・施工監理</t>
    <rPh sb="0" eb="2">
      <t>カンロ</t>
    </rPh>
    <rPh sb="8" eb="10">
      <t>セコウ</t>
    </rPh>
    <rPh sb="10" eb="12">
      <t>カンリ</t>
    </rPh>
    <phoneticPr fontId="1"/>
  </si>
  <si>
    <t>給水装置（給水装置検査、量水器管理、
市民対応等）</t>
    <rPh sb="0" eb="4">
      <t>キュウスイソウチ</t>
    </rPh>
    <rPh sb="5" eb="7">
      <t>キュウスイ</t>
    </rPh>
    <rPh sb="7" eb="9">
      <t>ソウチ</t>
    </rPh>
    <rPh sb="9" eb="11">
      <t>ケンサ</t>
    </rPh>
    <rPh sb="12" eb="17">
      <t>リョウスイキカンリ</t>
    </rPh>
    <rPh sb="19" eb="21">
      <t>シミン</t>
    </rPh>
    <rPh sb="21" eb="23">
      <t>タイオウ</t>
    </rPh>
    <rPh sb="23" eb="24">
      <t>トウ</t>
    </rPh>
    <phoneticPr fontId="1"/>
  </si>
  <si>
    <t>1-1.多賀城市が上下水道事業を対象としたウォーターPPP等を導入する場合、参入または参入を検討したいと思いますか。本市の事業概要資料を確認した上で、該当する箇所に〇を記入してください。</t>
    <rPh sb="4" eb="7">
      <t>タガジョウ</t>
    </rPh>
    <rPh sb="9" eb="11">
      <t>ジョウゲ</t>
    </rPh>
    <rPh sb="11" eb="13">
      <t>スイドウ</t>
    </rPh>
    <rPh sb="13" eb="15">
      <t>ジギョウ</t>
    </rPh>
    <rPh sb="16" eb="18">
      <t>タイショウ</t>
    </rPh>
    <rPh sb="29" eb="30">
      <t>トウ</t>
    </rPh>
    <rPh sb="79" eb="81">
      <t>カショ</t>
    </rPh>
    <phoneticPr fontId="1"/>
  </si>
  <si>
    <t>その他各種計画業務策定（認可作成、施設整備計画等）</t>
    <rPh sb="2" eb="3">
      <t>タ</t>
    </rPh>
    <rPh sb="3" eb="5">
      <t>カクシュ</t>
    </rPh>
    <rPh sb="5" eb="7">
      <t>ケイカク</t>
    </rPh>
    <rPh sb="7" eb="9">
      <t>ギョウム</t>
    </rPh>
    <rPh sb="9" eb="11">
      <t>サクテイ</t>
    </rPh>
    <rPh sb="12" eb="14">
      <t>ニンカ</t>
    </rPh>
    <rPh sb="14" eb="16">
      <t>サクセイ</t>
    </rPh>
    <rPh sb="17" eb="19">
      <t>シセツ</t>
    </rPh>
    <rPh sb="19" eb="21">
      <t>セイビ</t>
    </rPh>
    <rPh sb="21" eb="23">
      <t>ケイカク</t>
    </rPh>
    <rPh sb="23" eb="24">
      <t>トウ</t>
    </rPh>
    <phoneticPr fontId="1"/>
  </si>
  <si>
    <t>1-2.貴社で対応可能な水道事業の業務領域について、該当箇所に〇を記入してください。参考として、下水道事業で想定される業務範囲を右表に示します。下水道事業の業務範囲は現時点の想定範囲であり変わる可能性があること、並びに、下水道事業とバンドリングする想定でご回答ください。</t>
    <rPh sb="4" eb="6">
      <t>キシャ</t>
    </rPh>
    <rPh sb="7" eb="9">
      <t>タイオウ</t>
    </rPh>
    <rPh sb="9" eb="11">
      <t>カノウ</t>
    </rPh>
    <rPh sb="12" eb="14">
      <t>スイドウ</t>
    </rPh>
    <rPh sb="14" eb="16">
      <t>ジギョウ</t>
    </rPh>
    <rPh sb="17" eb="21">
      <t>ギョウムリョウイキ</t>
    </rPh>
    <rPh sb="26" eb="31">
      <t>ガイトウ</t>
    </rPh>
    <rPh sb="33" eb="35">
      <t>キニュウ</t>
    </rPh>
    <rPh sb="42" eb="44">
      <t>サンコウ</t>
    </rPh>
    <rPh sb="48" eb="51">
      <t>ゲスイドウ</t>
    </rPh>
    <rPh sb="51" eb="53">
      <t>ジギョウ</t>
    </rPh>
    <rPh sb="54" eb="56">
      <t>ソウテイ</t>
    </rPh>
    <rPh sb="59" eb="61">
      <t>ギョウム</t>
    </rPh>
    <rPh sb="61" eb="63">
      <t>ハンイ</t>
    </rPh>
    <rPh sb="64" eb="66">
      <t>ミギヒョウ</t>
    </rPh>
    <rPh sb="67" eb="68">
      <t>シメ</t>
    </rPh>
    <rPh sb="72" eb="75">
      <t>ゲスイドウ</t>
    </rPh>
    <rPh sb="75" eb="77">
      <t>ジギョウ</t>
    </rPh>
    <rPh sb="78" eb="80">
      <t>ギョウム</t>
    </rPh>
    <rPh sb="80" eb="82">
      <t>ハンイ</t>
    </rPh>
    <rPh sb="106" eb="107">
      <t>ナラ</t>
    </rPh>
    <rPh sb="110" eb="113">
      <t>ゲスイドウ</t>
    </rPh>
    <rPh sb="113" eb="115">
      <t>ジギョウ</t>
    </rPh>
    <rPh sb="128" eb="130">
      <t>カイトウ</t>
    </rPh>
    <phoneticPr fontId="1"/>
  </si>
  <si>
    <t>下水道事業のみ
ウォーターPPP　L3.5（営業業務含む）</t>
    <rPh sb="0" eb="3">
      <t>ゲスイドウ</t>
    </rPh>
    <rPh sb="3" eb="5">
      <t>ジギョウ</t>
    </rPh>
    <phoneticPr fontId="1"/>
  </si>
  <si>
    <t>下水道事業のみ
ウォーターPPP　L3.5（営業業務含まない）</t>
    <rPh sb="0" eb="3">
      <t>ゲスイドウ</t>
    </rPh>
    <rPh sb="3" eb="5">
      <t>ジギョウ</t>
    </rPh>
    <phoneticPr fontId="1"/>
  </si>
  <si>
    <t>（参考）下水道事業で想定される業務範囲</t>
    <rPh sb="1" eb="3">
      <t>サンコウ</t>
    </rPh>
    <rPh sb="4" eb="7">
      <t>ゲスイドウ</t>
    </rPh>
    <rPh sb="7" eb="9">
      <t>ジギョウ</t>
    </rPh>
    <rPh sb="10" eb="12">
      <t>ソウテイ</t>
    </rPh>
    <rPh sb="15" eb="17">
      <t>ギョウム</t>
    </rPh>
    <rPh sb="17" eb="19">
      <t>ハンイ</t>
    </rPh>
    <phoneticPr fontId="1"/>
  </si>
  <si>
    <t>③類似業務実績
（1年以上）</t>
    <rPh sb="10" eb="13">
      <t>ネンイジョウ</t>
    </rPh>
    <phoneticPr fontId="1"/>
  </si>
  <si>
    <t>単独で参入（貴社が全業務を担当）</t>
    <rPh sb="6" eb="8">
      <t>キシャ</t>
    </rPh>
    <rPh sb="9" eb="10">
      <t>ゼン</t>
    </rPh>
    <rPh sb="10" eb="12">
      <t>ギョウム</t>
    </rPh>
    <rPh sb="13" eb="15">
      <t>タントウ</t>
    </rPh>
    <phoneticPr fontId="1"/>
  </si>
  <si>
    <t>更新実施型</t>
    <rPh sb="0" eb="2">
      <t>コウシン</t>
    </rPh>
    <rPh sb="2" eb="4">
      <t>ジッシ</t>
    </rPh>
    <rPh sb="4" eb="5">
      <t>ガタ</t>
    </rPh>
    <phoneticPr fontId="1"/>
  </si>
  <si>
    <r>
      <t>4-3.多賀城市上下水道事業がウォーターPPP等を導入すると仮定した場合、貴社が希望する官民連携事業方式</t>
    </r>
    <r>
      <rPr>
        <sz val="10"/>
        <color rgb="FFFF0000"/>
        <rFont val="ＭＳ ゴシック"/>
        <family val="3"/>
        <charset val="128"/>
      </rPr>
      <t>（上下水道事業のバンドリングの有無、営業業務の有無）</t>
    </r>
    <r>
      <rPr>
        <sz val="10"/>
        <rFont val="ＭＳ ゴシック"/>
        <family val="3"/>
        <charset val="128"/>
      </rPr>
      <t>について回答してください。（複数回答可）</t>
    </r>
    <rPh sb="37" eb="39">
      <t>キシャ</t>
    </rPh>
    <rPh sb="40" eb="42">
      <t>キボウ</t>
    </rPh>
    <rPh sb="44" eb="48">
      <t>カンミンレンケイ</t>
    </rPh>
    <rPh sb="48" eb="50">
      <t>ジギョウ</t>
    </rPh>
    <rPh sb="50" eb="52">
      <t>ホウシキ</t>
    </rPh>
    <rPh sb="53" eb="55">
      <t>ジョウゲ</t>
    </rPh>
    <rPh sb="55" eb="57">
      <t>スイドウ</t>
    </rPh>
    <rPh sb="57" eb="59">
      <t>ジギョウ</t>
    </rPh>
    <rPh sb="67" eb="69">
      <t>ウム</t>
    </rPh>
    <rPh sb="70" eb="72">
      <t>エイギョウ</t>
    </rPh>
    <rPh sb="72" eb="74">
      <t>ギョウム</t>
    </rPh>
    <rPh sb="75" eb="77">
      <t>ウム</t>
    </rPh>
    <rPh sb="82" eb="84">
      <t>カイトウ</t>
    </rPh>
    <rPh sb="92" eb="94">
      <t>フクスウ</t>
    </rPh>
    <rPh sb="94" eb="96">
      <t>カイトウ</t>
    </rPh>
    <rPh sb="96" eb="97">
      <t>カ</t>
    </rPh>
    <phoneticPr fontId="1"/>
  </si>
  <si>
    <r>
      <t>4-2.多賀城市上下水道事業がウォーターPPP等を導入すると仮定した場合、貴社が希望する官民連携事業方式</t>
    </r>
    <r>
      <rPr>
        <sz val="10"/>
        <color rgb="FFFF0000"/>
        <rFont val="ＭＳ ゴシック"/>
        <family val="3"/>
        <charset val="128"/>
      </rPr>
      <t>（更新支援型か更新実施型）</t>
    </r>
    <r>
      <rPr>
        <sz val="10"/>
        <rFont val="ＭＳ ゴシック"/>
        <family val="3"/>
        <charset val="128"/>
      </rPr>
      <t>について回答してください。（複数回答可）</t>
    </r>
    <rPh sb="8" eb="10">
      <t>ジョウゲ</t>
    </rPh>
    <rPh sb="10" eb="12">
      <t>スイドウ</t>
    </rPh>
    <rPh sb="12" eb="14">
      <t>ジギョウ</t>
    </rPh>
    <rPh sb="23" eb="24">
      <t>トウ</t>
    </rPh>
    <rPh sb="25" eb="27">
      <t>ドウニュウ</t>
    </rPh>
    <rPh sb="30" eb="32">
      <t>カテイ</t>
    </rPh>
    <rPh sb="34" eb="36">
      <t>バアイ</t>
    </rPh>
    <rPh sb="37" eb="39">
      <t>キシャ</t>
    </rPh>
    <rPh sb="40" eb="42">
      <t>キボウ</t>
    </rPh>
    <rPh sb="44" eb="48">
      <t>カンミンレンケイ</t>
    </rPh>
    <rPh sb="48" eb="50">
      <t>ジギョウ</t>
    </rPh>
    <rPh sb="50" eb="52">
      <t>ホウシキ</t>
    </rPh>
    <rPh sb="53" eb="55">
      <t>コウシン</t>
    </rPh>
    <rPh sb="55" eb="58">
      <t>シエンガタ</t>
    </rPh>
    <rPh sb="59" eb="61">
      <t>コウシン</t>
    </rPh>
    <rPh sb="61" eb="63">
      <t>ジッシ</t>
    </rPh>
    <rPh sb="63" eb="64">
      <t>ガタ</t>
    </rPh>
    <rPh sb="69" eb="71">
      <t>カイトウ</t>
    </rPh>
    <rPh sb="79" eb="81">
      <t>フクスウ</t>
    </rPh>
    <rPh sb="81" eb="83">
      <t>カイトウ</t>
    </rPh>
    <rPh sb="83" eb="84">
      <t>カ</t>
    </rPh>
    <phoneticPr fontId="1"/>
  </si>
  <si>
    <t>無収水対策（漏水調査等）</t>
    <rPh sb="0" eb="1">
      <t>ム</t>
    </rPh>
    <rPh sb="1" eb="2">
      <t>シュウ</t>
    </rPh>
    <rPh sb="2" eb="3">
      <t>スイ</t>
    </rPh>
    <rPh sb="6" eb="8">
      <t>ロウスイ</t>
    </rPh>
    <rPh sb="8" eb="10">
      <t>チョウサ</t>
    </rPh>
    <rPh sb="10" eb="11">
      <t>ナド</t>
    </rPh>
    <phoneticPr fontId="1"/>
  </si>
  <si>
    <t>第三者委託業務を含めることに反対である</t>
    <rPh sb="14" eb="16">
      <t>ハンタイ</t>
    </rPh>
    <phoneticPr fontId="1"/>
  </si>
  <si>
    <t>更新支援型（CM方式有り）</t>
    <rPh sb="0" eb="2">
      <t>コウシン</t>
    </rPh>
    <rPh sb="2" eb="5">
      <t>シエンガタ</t>
    </rPh>
    <rPh sb="8" eb="10">
      <t>ホウシキ</t>
    </rPh>
    <rPh sb="10" eb="11">
      <t>ア</t>
    </rPh>
    <phoneticPr fontId="1"/>
  </si>
  <si>
    <t>更新支援型（CM方式無し）</t>
    <rPh sb="0" eb="2">
      <t>コウシン</t>
    </rPh>
    <rPh sb="2" eb="5">
      <t>シエンガタ</t>
    </rPh>
    <rPh sb="10" eb="11">
      <t>ナ</t>
    </rPh>
    <phoneticPr fontId="1"/>
  </si>
  <si>
    <t>4-4.多賀城市上下水道事業がウォーターPPP等を導入すると仮定した場合、第三者委託業務（給水装置関連業務）を含めることを考えています。貴社のお考えを回答してください。</t>
    <rPh sb="8" eb="10">
      <t>ジョウゲ</t>
    </rPh>
    <rPh sb="10" eb="12">
      <t>スイドウ</t>
    </rPh>
    <rPh sb="12" eb="14">
      <t>ジギョウ</t>
    </rPh>
    <rPh sb="23" eb="24">
      <t>トウ</t>
    </rPh>
    <rPh sb="25" eb="27">
      <t>ドウニュウ</t>
    </rPh>
    <rPh sb="30" eb="32">
      <t>カテイ</t>
    </rPh>
    <rPh sb="34" eb="36">
      <t>バアイ</t>
    </rPh>
    <rPh sb="37" eb="40">
      <t>ダイサンシャ</t>
    </rPh>
    <rPh sb="40" eb="42">
      <t>イタク</t>
    </rPh>
    <rPh sb="42" eb="44">
      <t>ギョウム</t>
    </rPh>
    <rPh sb="55" eb="56">
      <t>フク</t>
    </rPh>
    <rPh sb="61" eb="62">
      <t>カンガ</t>
    </rPh>
    <rPh sb="68" eb="70">
      <t>キシャ</t>
    </rPh>
    <rPh sb="72" eb="73">
      <t>カンガ</t>
    </rPh>
    <rPh sb="75" eb="77">
      <t>カイトウ</t>
    </rPh>
    <phoneticPr fontId="1"/>
  </si>
  <si>
    <t>4-5.更新実施型とする場合、各年度の更新工事規模を交付金の内示を上限額として縮小するスキームを採用する可能性があります。本スキームを採用した場合の課題や意見等をご回答ください</t>
    <phoneticPr fontId="1"/>
  </si>
  <si>
    <t>管路延長　約231 km</t>
    <rPh sb="0" eb="2">
      <t>カンロ</t>
    </rPh>
    <rPh sb="2" eb="4">
      <t>エンチョウ</t>
    </rPh>
    <rPh sb="5" eb="6">
      <t>ヤク</t>
    </rPh>
    <phoneticPr fontId="1"/>
  </si>
  <si>
    <t>事業管理（マニュアル見直し、資産管理、
台帳の整備・管理(GIS)、占用物件更新等）</t>
    <rPh sb="0" eb="2">
      <t>ジギョウ</t>
    </rPh>
    <rPh sb="2" eb="4">
      <t>カンリ</t>
    </rPh>
    <rPh sb="10" eb="12">
      <t>ミナオ</t>
    </rPh>
    <rPh sb="20" eb="22">
      <t>ダイチョウ</t>
    </rPh>
    <rPh sb="23" eb="25">
      <t>セイビ</t>
    </rPh>
    <rPh sb="26" eb="28">
      <t>カンリ</t>
    </rPh>
    <rPh sb="34" eb="36">
      <t>センヨウ</t>
    </rPh>
    <rPh sb="36" eb="38">
      <t>ブッケン</t>
    </rPh>
    <rPh sb="38" eb="40">
      <t>コウシン</t>
    </rPh>
    <rPh sb="40" eb="41">
      <t>ナド</t>
    </rPh>
    <phoneticPr fontId="1"/>
  </si>
  <si>
    <t>改築工事</t>
    <phoneticPr fontId="1"/>
  </si>
  <si>
    <t>改築設計業務</t>
    <phoneticPr fontId="1"/>
  </si>
  <si>
    <t>設問1-2で示した業務のうち、特にご意見を伺いたい業務を以下に挙げました。「①本事業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2-1）、配水施設に関する業務（2-2）についてそれぞれ回答してください。各業務の定義や想定数量（過去の実績から算出）は事業概要をご確認ください。</t>
    <rPh sb="0" eb="2">
      <t>セツモン</t>
    </rPh>
    <rPh sb="39" eb="40">
      <t>ホン</t>
    </rPh>
    <rPh sb="40" eb="42">
      <t>ジギョウ</t>
    </rPh>
    <rPh sb="85" eb="87">
      <t>ホウホウ</t>
    </rPh>
    <rPh sb="91" eb="93">
      <t>ルイジ</t>
    </rPh>
    <rPh sb="93" eb="95">
      <t>ギョウム</t>
    </rPh>
    <rPh sb="95" eb="97">
      <t>ジッセキ</t>
    </rPh>
    <rPh sb="103" eb="105">
      <t>ガイトウ</t>
    </rPh>
    <rPh sb="107" eb="109">
      <t>カショ</t>
    </rPh>
    <rPh sb="211" eb="213">
      <t>ハイスイ</t>
    </rPh>
    <rPh sb="213" eb="215">
      <t>シセツ</t>
    </rPh>
    <rPh sb="243" eb="246">
      <t>カクギョウム</t>
    </rPh>
    <rPh sb="255" eb="257">
      <t>カコ</t>
    </rPh>
    <rPh sb="258" eb="260">
      <t>ジッセキ</t>
    </rPh>
    <rPh sb="262" eb="264">
      <t>サンシュツ</t>
    </rPh>
    <rPh sb="266" eb="268">
      <t>ジギョウ</t>
    </rPh>
    <rPh sb="268" eb="270">
      <t>ガイヨウ</t>
    </rPh>
    <rPh sb="272" eb="274">
      <t>カクニン</t>
    </rPh>
    <phoneticPr fontId="1"/>
  </si>
  <si>
    <t>給水契約・窓口</t>
    <phoneticPr fontId="1"/>
  </si>
  <si>
    <t>〇</t>
    <phoneticPr fontId="1"/>
  </si>
  <si>
    <t>×</t>
    <phoneticPr fontId="1"/>
  </si>
  <si>
    <t>多賀城市下水道事業における官民連携方式（ウォーターＰＰＰ）</t>
    <rPh sb="7" eb="9">
      <t>ジギョウ</t>
    </rPh>
    <rPh sb="13" eb="17">
      <t>カンミンレンケイ</t>
    </rPh>
    <rPh sb="17" eb="19">
      <t>ホウシキ</t>
    </rPh>
    <phoneticPr fontId="1"/>
  </si>
  <si>
    <t>・本調査は、今後の多賀城市におけるウォーターPPPの導入の可能性を含め、いかなる発注、計画等が行われることを保証するものではありません。
・この調査での回答内容は、何ら法的拘束力を持つものではありません。あくまで記入時点での意見として承ります。
・ご回答いただいた個人情報は非公開とし、取扱いには十分注意し、多賀城市下水道事業へのウォーターPPP導入に関する検討以外の使用はいたしません。
・回答内容については個人または法人が特定されない形で公表する場合があります。ただしその場合でも、提案にかかわる部分、競争性に関係する部分等、今後の検討や事業化に影響がある部分は非公開とします。
・本調査の回答にかかる費用等は事業者様のご負担とします。
・本件調査については、本市は株式会社NJSに業務を委託しており、同社が問い合わせについて対応する場合があります。
・回答の意図を明確化する目的で、別途インタビュー（文書照会含む）を実施させていただく場合がございますので、その場合にはご協力のほどお願いします。</t>
    <rPh sb="154" eb="157">
      <t>タガジョウ</t>
    </rPh>
    <phoneticPr fontId="1"/>
  </si>
  <si>
    <t>　※メールの件名に、「ウォーターＰＰＰアンケート回答（●●社）」と記載ください。</t>
    <rPh sb="6" eb="8">
      <t>ケンメイ</t>
    </rPh>
    <rPh sb="24" eb="26">
      <t>カイトウ</t>
    </rPh>
    <rPh sb="29" eb="30">
      <t>シャ</t>
    </rPh>
    <rPh sb="33" eb="35">
      <t>キサイ</t>
    </rPh>
    <phoneticPr fontId="1"/>
  </si>
  <si>
    <t>株式会社NJS　仙台事務所（担当：千葉、菅原、岡部）（本業務受託企業）</t>
    <rPh sb="0" eb="4">
      <t>カブシキガイシャ</t>
    </rPh>
    <rPh sb="8" eb="13">
      <t>センダイジムショ</t>
    </rPh>
    <phoneticPr fontId="1"/>
  </si>
  <si>
    <t>※ウォーターＰＰＰの制度概要については、下記をご参照ください。</t>
    <rPh sb="10" eb="12">
      <t>セイド</t>
    </rPh>
    <rPh sb="12" eb="14">
      <t>ガイヨウ</t>
    </rPh>
    <rPh sb="20" eb="22">
      <t>カキ</t>
    </rPh>
    <rPh sb="24" eb="26">
      <t>サンショウ</t>
    </rPh>
    <phoneticPr fontId="1"/>
  </si>
  <si>
    <t>　・官民連携（ＰＰＰ／ＰＦＩ）の活用（国土交通省ホームページ）</t>
    <rPh sb="19" eb="21">
      <t>コクド</t>
    </rPh>
    <rPh sb="21" eb="24">
      <t>コウツウショウ</t>
    </rPh>
    <phoneticPr fontId="1"/>
  </si>
  <si>
    <t>１．参入意向について</t>
    <rPh sb="2" eb="6">
      <t>サンニュウイコウ</t>
    </rPh>
    <phoneticPr fontId="1"/>
  </si>
  <si>
    <t>1-1.多賀城市がウォーターPPP等を導入する場合、参入または参入を検討したいと思いますか。本市の事業概要資料を確認した上で、該当する箇所に〇を記入してください。</t>
    <rPh sb="4" eb="7">
      <t>タガジョウ</t>
    </rPh>
    <rPh sb="17" eb="18">
      <t>トウ</t>
    </rPh>
    <rPh sb="67" eb="69">
      <t>カショ</t>
    </rPh>
    <phoneticPr fontId="1"/>
  </si>
  <si>
    <t>1-2.貴社で対応可能な業務領域について、該当箇所に〇を記入してください。</t>
    <rPh sb="4" eb="6">
      <t>キシャ</t>
    </rPh>
    <rPh sb="7" eb="9">
      <t>タイオウ</t>
    </rPh>
    <rPh sb="9" eb="11">
      <t>カノウ</t>
    </rPh>
    <rPh sb="12" eb="16">
      <t>ギョウムリョウイキ</t>
    </rPh>
    <rPh sb="21" eb="26">
      <t>ガイトウ</t>
    </rPh>
    <rPh sb="28" eb="30">
      <t>キニュウ</t>
    </rPh>
    <phoneticPr fontId="1"/>
  </si>
  <si>
    <t>計画
・設計</t>
    <rPh sb="4" eb="6">
      <t>セッケイ</t>
    </rPh>
    <phoneticPr fontId="1"/>
  </si>
  <si>
    <t>ポンプ場等施設</t>
    <rPh sb="3" eb="4">
      <t>ジョウ</t>
    </rPh>
    <rPh sb="4" eb="5">
      <t>トウ</t>
    </rPh>
    <rPh sb="5" eb="7">
      <t>シセツ</t>
    </rPh>
    <phoneticPr fontId="1"/>
  </si>
  <si>
    <t>ポンプ場</t>
    <rPh sb="3" eb="4">
      <t>ジョウ</t>
    </rPh>
    <phoneticPr fontId="1"/>
  </si>
  <si>
    <t>MP</t>
    <phoneticPr fontId="1"/>
  </si>
  <si>
    <t>ストックマネジメント</t>
    <phoneticPr fontId="1"/>
  </si>
  <si>
    <t>ポンプ場等維持</t>
    <rPh sb="3" eb="4">
      <t>ジョウ</t>
    </rPh>
    <rPh sb="4" eb="5">
      <t>トウ</t>
    </rPh>
    <rPh sb="5" eb="7">
      <t>イジ</t>
    </rPh>
    <phoneticPr fontId="1"/>
  </si>
  <si>
    <t>管路維持</t>
    <rPh sb="0" eb="4">
      <t>カンロイジ</t>
    </rPh>
    <phoneticPr fontId="1"/>
  </si>
  <si>
    <t>清掃</t>
    <rPh sb="0" eb="2">
      <t>セイソウ</t>
    </rPh>
    <phoneticPr fontId="1"/>
  </si>
  <si>
    <t>点検</t>
    <rPh sb="0" eb="2">
      <t>テンケン</t>
    </rPh>
    <phoneticPr fontId="1"/>
  </si>
  <si>
    <t>調査</t>
    <rPh sb="0" eb="2">
      <t>チョウサ</t>
    </rPh>
    <phoneticPr fontId="1"/>
  </si>
  <si>
    <t>修繕</t>
    <rPh sb="0" eb="2">
      <t>シュウゼン</t>
    </rPh>
    <phoneticPr fontId="1"/>
  </si>
  <si>
    <t>1-3.上記業務領域のほか、貴社で対応可能な業務領域があればご記入ください。（例：統括管理業務・窓口対応業務等）</t>
    <rPh sb="4" eb="6">
      <t>ジョウキ</t>
    </rPh>
    <rPh sb="6" eb="10">
      <t>ギョウムリョウイキ</t>
    </rPh>
    <rPh sb="14" eb="16">
      <t>キシャ</t>
    </rPh>
    <rPh sb="17" eb="21">
      <t>タイオウカノウ</t>
    </rPh>
    <rPh sb="22" eb="26">
      <t>ギョウムリョウイキ</t>
    </rPh>
    <rPh sb="31" eb="33">
      <t>キニュウ</t>
    </rPh>
    <rPh sb="39" eb="40">
      <t>レイ</t>
    </rPh>
    <rPh sb="41" eb="47">
      <t>トウカツカンリギョウム</t>
    </rPh>
    <rPh sb="48" eb="52">
      <t>マドグチタイオウ</t>
    </rPh>
    <rPh sb="52" eb="54">
      <t>ギョウム</t>
    </rPh>
    <rPh sb="54" eb="55">
      <t>トウ</t>
    </rPh>
    <phoneticPr fontId="1"/>
  </si>
  <si>
    <t>２．希望する業務、対応方法及び実績</t>
    <rPh sb="9" eb="11">
      <t>タイオウ</t>
    </rPh>
    <rPh sb="11" eb="13">
      <t>ホウホウ</t>
    </rPh>
    <rPh sb="13" eb="14">
      <t>オヨ</t>
    </rPh>
    <rPh sb="15" eb="17">
      <t>ジッセキ</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</si>
  <si>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ポンプ場等に関する業務についてそれぞれ回答してください。各業務の定義や想定数量（過去の実績から算出）は事業概要をご確認ください。</t>
    <rPh sb="27" eb="28">
      <t>ホン</t>
    </rPh>
    <rPh sb="28" eb="30">
      <t>ギョウム</t>
    </rPh>
    <rPh sb="73" eb="75">
      <t>ホウホウ</t>
    </rPh>
    <rPh sb="79" eb="81">
      <t>ルイジ</t>
    </rPh>
    <rPh sb="81" eb="83">
      <t>ギョウム</t>
    </rPh>
    <rPh sb="83" eb="85">
      <t>ジッセキ</t>
    </rPh>
    <rPh sb="91" eb="93">
      <t>ガイトウ</t>
    </rPh>
    <rPh sb="95" eb="97">
      <t>カショ</t>
    </rPh>
    <rPh sb="222" eb="225">
      <t>カクギョウム</t>
    </rPh>
    <rPh sb="234" eb="236">
      <t>カコ</t>
    </rPh>
    <rPh sb="237" eb="239">
      <t>ジッセキ</t>
    </rPh>
    <rPh sb="241" eb="243">
      <t>サンシュツ</t>
    </rPh>
    <rPh sb="245" eb="247">
      <t>ジギョウ</t>
    </rPh>
    <rPh sb="247" eb="249">
      <t>ガイヨウ</t>
    </rPh>
    <rPh sb="251" eb="253">
      <t>カクニン</t>
    </rPh>
    <phoneticPr fontId="1"/>
  </si>
  <si>
    <t>委託業務に関する概念図と参考事例（下水道））</t>
    <rPh sb="0" eb="4">
      <t>イタクギョウム</t>
    </rPh>
    <rPh sb="5" eb="6">
      <t>カン</t>
    </rPh>
    <rPh sb="8" eb="11">
      <t>ガイネンズ</t>
    </rPh>
    <rPh sb="12" eb="16">
      <t>サンコウジレイ</t>
    </rPh>
    <rPh sb="17" eb="20">
      <t>ゲスイドウ</t>
    </rPh>
    <phoneticPr fontId="1"/>
  </si>
  <si>
    <t>2-1.【管路施設に関する業務】</t>
    <phoneticPr fontId="1"/>
  </si>
  <si>
    <t>③類似業務実績</t>
    <phoneticPr fontId="1"/>
  </si>
  <si>
    <t>2-1①</t>
    <phoneticPr fontId="1"/>
  </si>
  <si>
    <t>住民窓口
（給排水窓口業務も含む)</t>
    <rPh sb="6" eb="9">
      <t>キュウハイスイ</t>
    </rPh>
    <rPh sb="9" eb="11">
      <t>マドグチ</t>
    </rPh>
    <rPh sb="11" eb="13">
      <t>ギョウム</t>
    </rPh>
    <rPh sb="14" eb="15">
      <t>フク</t>
    </rPh>
    <phoneticPr fontId="1"/>
  </si>
  <si>
    <t>緊急清掃</t>
    <phoneticPr fontId="1"/>
  </si>
  <si>
    <t>不明水対策</t>
  </si>
  <si>
    <t>悪臭対策</t>
  </si>
  <si>
    <t>流域接続点水質調査</t>
    <rPh sb="0" eb="2">
      <t>リュウイキ</t>
    </rPh>
    <rPh sb="2" eb="5">
      <t>セツゾクテン</t>
    </rPh>
    <rPh sb="5" eb="9">
      <t>スイシツチョウサ</t>
    </rPh>
    <phoneticPr fontId="1"/>
  </si>
  <si>
    <t>点検・調査業務</t>
    <phoneticPr fontId="1"/>
  </si>
  <si>
    <t>更新計画(ストックマネジメント計画）策定業務</t>
    <rPh sb="0" eb="2">
      <t>コウシン</t>
    </rPh>
    <rPh sb="2" eb="4">
      <t>ケイカク</t>
    </rPh>
    <phoneticPr fontId="1"/>
  </si>
  <si>
    <t>改築設計業務</t>
  </si>
  <si>
    <t>改築工事(更生)</t>
    <phoneticPr fontId="1"/>
  </si>
  <si>
    <t>改築工事(布設替え)</t>
    <rPh sb="5" eb="8">
      <t>フセツガ</t>
    </rPh>
    <phoneticPr fontId="1"/>
  </si>
  <si>
    <t>出典：下水道管路施設の管理業務における包括的民間委託導入ガイドライン（R2.3）</t>
    <phoneticPr fontId="1"/>
  </si>
  <si>
    <t>2-2.【ポンプ場等（ポンプ場、調整池、マンホールポンプ）に関する業務】</t>
    <phoneticPr fontId="1"/>
  </si>
  <si>
    <t>2-2①</t>
    <phoneticPr fontId="1"/>
  </si>
  <si>
    <t>一般廃棄物の収集運搬業務</t>
    <rPh sb="0" eb="2">
      <t>イッパン</t>
    </rPh>
    <phoneticPr fontId="1"/>
  </si>
  <si>
    <t>産業廃棄物の収集運搬業務</t>
    <rPh sb="0" eb="2">
      <t>サンギョウ</t>
    </rPh>
    <phoneticPr fontId="1"/>
  </si>
  <si>
    <t>参考：委託レベルごとの業務範囲（ポンプ場等包括的民間委託導入ガイドライン）</t>
    <rPh sb="0" eb="2">
      <t>サンコウ</t>
    </rPh>
    <rPh sb="3" eb="5">
      <t>イタク</t>
    </rPh>
    <rPh sb="11" eb="15">
      <t>ギョウムハンイ</t>
    </rPh>
    <phoneticPr fontId="1"/>
  </si>
  <si>
    <t>出典：下水道分野におけるウォーターPPPガイドライン第2.0版</t>
    <phoneticPr fontId="1"/>
  </si>
  <si>
    <t>３．他事業とのバンドリングについて</t>
    <rPh sb="2" eb="3">
      <t>タ</t>
    </rPh>
    <rPh sb="3" eb="5">
      <t>ジギョウ</t>
    </rPh>
    <phoneticPr fontId="1"/>
  </si>
  <si>
    <t>3-1.多賀城市では他事業とのバンドリングとして、水道事業とのバンドリング（管・配水池等の維持管理、更新計画案の作成、工事等）を考えています。水道事業のバンドリングの可否及びバンドリングする際の懸念点や市に配慮を望む事項があれば、理由と合わせてご記入ください。</t>
    <rPh sb="4" eb="8">
      <t>タガジョウシ</t>
    </rPh>
    <rPh sb="10" eb="13">
      <t>タジギョウ</t>
    </rPh>
    <rPh sb="25" eb="29">
      <t>スイドウジギョウ</t>
    </rPh>
    <rPh sb="64" eb="65">
      <t>カンガ</t>
    </rPh>
    <rPh sb="71" eb="75">
      <t>スイドウジギョウ</t>
    </rPh>
    <rPh sb="83" eb="85">
      <t>カヒ</t>
    </rPh>
    <rPh sb="85" eb="86">
      <t>オヨ</t>
    </rPh>
    <rPh sb="95" eb="96">
      <t>サイ</t>
    </rPh>
    <rPh sb="97" eb="100">
      <t>ケネンテン</t>
    </rPh>
    <rPh sb="101" eb="102">
      <t>シ</t>
    </rPh>
    <rPh sb="103" eb="105">
      <t>ハイリョ</t>
    </rPh>
    <rPh sb="106" eb="107">
      <t>ノゾ</t>
    </rPh>
    <rPh sb="108" eb="110">
      <t>ジコウ</t>
    </rPh>
    <rPh sb="115" eb="117">
      <t>リユウ</t>
    </rPh>
    <rPh sb="118" eb="119">
      <t>ア</t>
    </rPh>
    <rPh sb="123" eb="125">
      <t>キニュウ</t>
    </rPh>
    <phoneticPr fontId="1"/>
  </si>
  <si>
    <t>3-2.多賀城市では他自治体とのバンドリングを考えています。他自治体とのバンドリングの可否及びバンドリングする際の懸念点（参入障壁等）や市に配慮を望む事項があれば、理由と合わせてご記入ください。</t>
    <rPh sb="4" eb="8">
      <t>タガジョウシ</t>
    </rPh>
    <rPh sb="11" eb="14">
      <t>ジチタイ</t>
    </rPh>
    <rPh sb="23" eb="24">
      <t>カンガ</t>
    </rPh>
    <rPh sb="30" eb="34">
      <t>タジチタイ</t>
    </rPh>
    <rPh sb="43" eb="45">
      <t>カヒ</t>
    </rPh>
    <rPh sb="45" eb="46">
      <t>オヨ</t>
    </rPh>
    <rPh sb="55" eb="56">
      <t>サイ</t>
    </rPh>
    <rPh sb="57" eb="60">
      <t>ケネンテン</t>
    </rPh>
    <rPh sb="61" eb="63">
      <t>サンニュウ</t>
    </rPh>
    <rPh sb="63" eb="65">
      <t>ショウヘキ</t>
    </rPh>
    <rPh sb="65" eb="66">
      <t>トウ</t>
    </rPh>
    <rPh sb="68" eb="69">
      <t>シ</t>
    </rPh>
    <rPh sb="70" eb="72">
      <t>ハイリョ</t>
    </rPh>
    <rPh sb="73" eb="74">
      <t>ノゾ</t>
    </rPh>
    <rPh sb="75" eb="77">
      <t>ジコウ</t>
    </rPh>
    <rPh sb="82" eb="84">
      <t>リユウ</t>
    </rPh>
    <rPh sb="85" eb="86">
      <t>ア</t>
    </rPh>
    <rPh sb="90" eb="92">
      <t>キニュウ</t>
    </rPh>
    <phoneticPr fontId="1"/>
  </si>
  <si>
    <t>４．希望する対象施設</t>
    <rPh sb="2" eb="4">
      <t>キボウ</t>
    </rPh>
    <rPh sb="6" eb="10">
      <t>タイショウシセツ</t>
    </rPh>
    <phoneticPr fontId="1"/>
  </si>
  <si>
    <t>4-1.ウォーターPPPへ参入する場合に、貴社が希望する施設についてお答えください。（複数回答可）</t>
    <rPh sb="17" eb="19">
      <t>バアイ</t>
    </rPh>
    <rPh sb="24" eb="26">
      <t>キボウ</t>
    </rPh>
    <rPh sb="28" eb="30">
      <t>シセツ</t>
    </rPh>
    <phoneticPr fontId="1"/>
  </si>
  <si>
    <t>③本事業で希望する施設（ウォーターPPPに含めてほしい/含めても問題ない施設）</t>
    <rPh sb="9" eb="11">
      <t>シセツ</t>
    </rPh>
    <rPh sb="28" eb="29">
      <t>フク</t>
    </rPh>
    <rPh sb="32" eb="34">
      <t>モンダイ</t>
    </rPh>
    <rPh sb="36" eb="38">
      <t>シセツ</t>
    </rPh>
    <phoneticPr fontId="1"/>
  </si>
  <si>
    <t>汚水　約227 km
雨水　約72 km</t>
    <rPh sb="0" eb="2">
      <t>オスイ</t>
    </rPh>
    <rPh sb="3" eb="4">
      <t>ヤク</t>
    </rPh>
    <rPh sb="11" eb="13">
      <t>ウスイ</t>
    </rPh>
    <rPh sb="14" eb="15">
      <t>ヤク</t>
    </rPh>
    <phoneticPr fontId="1"/>
  </si>
  <si>
    <t>ポンプ場等</t>
    <rPh sb="4" eb="5">
      <t>ナド</t>
    </rPh>
    <phoneticPr fontId="1"/>
  </si>
  <si>
    <t>雨水ポンプ場</t>
    <rPh sb="0" eb="2">
      <t>ウスイ</t>
    </rPh>
    <rPh sb="5" eb="6">
      <t>ジョウ</t>
    </rPh>
    <phoneticPr fontId="1"/>
  </si>
  <si>
    <t>7箇所</t>
    <phoneticPr fontId="1"/>
  </si>
  <si>
    <t>雨水調整池</t>
    <rPh sb="0" eb="2">
      <t>ウスイ</t>
    </rPh>
    <rPh sb="2" eb="5">
      <t>チョウセイチ</t>
    </rPh>
    <phoneticPr fontId="1"/>
  </si>
  <si>
    <t>4箇所</t>
    <phoneticPr fontId="1"/>
  </si>
  <si>
    <t>マンホールポンプ</t>
    <phoneticPr fontId="1"/>
  </si>
  <si>
    <t>10箇所</t>
    <phoneticPr fontId="1"/>
  </si>
  <si>
    <t>4-2.ウォーターPPPの検討対象施設には、前項のように、大きくは①管路施設と、②ポンプ場等施設の2つのカテゴリがあります。これらについて、一体的に実施することについて、貴社のお考えにあてはまるものに○をつけ、最短で参画可能と考える時期を選択ください。また、追加・除外を希望する業務があれば、その内容と理由を自由に記述ください。</t>
    <rPh sb="13" eb="15">
      <t>ケントウ</t>
    </rPh>
    <rPh sb="15" eb="17">
      <t>タイショウ</t>
    </rPh>
    <rPh sb="17" eb="19">
      <t>シセツ</t>
    </rPh>
    <rPh sb="22" eb="24">
      <t>ゼンコウ</t>
    </rPh>
    <rPh sb="29" eb="30">
      <t>オオ</t>
    </rPh>
    <rPh sb="34" eb="36">
      <t>カンロ</t>
    </rPh>
    <rPh sb="36" eb="38">
      <t>シセツ</t>
    </rPh>
    <rPh sb="45" eb="46">
      <t>トウ</t>
    </rPh>
    <rPh sb="46" eb="48">
      <t>シセツ</t>
    </rPh>
    <rPh sb="105" eb="107">
      <t>サイタン</t>
    </rPh>
    <rPh sb="108" eb="110">
      <t>サンカク</t>
    </rPh>
    <rPh sb="110" eb="112">
      <t>カノウ</t>
    </rPh>
    <rPh sb="113" eb="114">
      <t>カンガ</t>
    </rPh>
    <rPh sb="116" eb="118">
      <t>ジキ</t>
    </rPh>
    <rPh sb="119" eb="121">
      <t>センタク</t>
    </rPh>
    <phoneticPr fontId="1"/>
  </si>
  <si>
    <t>①管路施設、②ポンプ場等施設を一体的にウォーターPPPに含める方がよい</t>
    <rPh sb="1" eb="3">
      <t>カンロ</t>
    </rPh>
    <rPh sb="3" eb="5">
      <t>シセツ</t>
    </rPh>
    <rPh sb="15" eb="18">
      <t>イッタイテキ</t>
    </rPh>
    <rPh sb="28" eb="29">
      <t>フク</t>
    </rPh>
    <rPh sb="31" eb="32">
      <t>ホウ</t>
    </rPh>
    <phoneticPr fontId="1"/>
  </si>
  <si>
    <t>②ポンプ場等施設のみウォーターPPPとする方がよい</t>
    <rPh sb="21" eb="22">
      <t>ホウ</t>
    </rPh>
    <phoneticPr fontId="1"/>
  </si>
  <si>
    <t>①管路施設と②ポンプ場等施設とをそれぞれ個別にウォーターPPPにする方がよい</t>
    <rPh sb="20" eb="22">
      <t>コベツ</t>
    </rPh>
    <rPh sb="34" eb="35">
      <t>ホウ</t>
    </rPh>
    <phoneticPr fontId="1"/>
  </si>
  <si>
    <t>4-3.対象施設について、懸念点や市に配慮を望む事項があれば、理由と合わせてご記入ください。</t>
    <rPh sb="13" eb="16">
      <t>ケネンテン</t>
    </rPh>
    <rPh sb="17" eb="18">
      <t>シ</t>
    </rPh>
    <phoneticPr fontId="1"/>
  </si>
  <si>
    <t>５．希望する体制及び方式</t>
    <rPh sb="2" eb="4">
      <t>キボウ</t>
    </rPh>
    <rPh sb="6" eb="8">
      <t>タイセイ</t>
    </rPh>
    <rPh sb="8" eb="9">
      <t>オヨ</t>
    </rPh>
    <rPh sb="10" eb="12">
      <t>ホウシキ</t>
    </rPh>
    <phoneticPr fontId="1"/>
  </si>
  <si>
    <t>5-1.ウォーターPPPへ参入する場合に、貴社が想定している（可能性がある）体制についてお答えください。（複数回答可）</t>
    <rPh sb="17" eb="19">
      <t>バアイ</t>
    </rPh>
    <rPh sb="24" eb="26">
      <t>ソウテイ</t>
    </rPh>
    <rPh sb="31" eb="34">
      <t>カノウセイ</t>
    </rPh>
    <phoneticPr fontId="1"/>
  </si>
  <si>
    <t>単独で参入</t>
    <phoneticPr fontId="1"/>
  </si>
  <si>
    <t>5-2.多賀城市下水道事業がウォーターPPP等を導入すると仮定した場合、貴社が希望する官民連携事業方式について回答してください。（複数回答可）</t>
    <rPh sb="8" eb="11">
      <t>ゲスイドウ</t>
    </rPh>
    <rPh sb="11" eb="13">
      <t>ジギョウ</t>
    </rPh>
    <rPh sb="22" eb="23">
      <t>トウ</t>
    </rPh>
    <rPh sb="24" eb="26">
      <t>ドウニュウ</t>
    </rPh>
    <rPh sb="29" eb="31">
      <t>カテイ</t>
    </rPh>
    <rPh sb="33" eb="35">
      <t>バアイ</t>
    </rPh>
    <rPh sb="36" eb="38">
      <t>キシャ</t>
    </rPh>
    <rPh sb="39" eb="41">
      <t>キボウ</t>
    </rPh>
    <rPh sb="43" eb="47">
      <t>カンミンレンケイ</t>
    </rPh>
    <rPh sb="47" eb="49">
      <t>ジギョウ</t>
    </rPh>
    <rPh sb="49" eb="51">
      <t>ホウシキ</t>
    </rPh>
    <rPh sb="55" eb="57">
      <t>カイトウ</t>
    </rPh>
    <rPh sb="65" eb="67">
      <t>フクスウ</t>
    </rPh>
    <rPh sb="67" eb="69">
      <t>カイトウ</t>
    </rPh>
    <rPh sb="69" eb="70">
      <t>カ</t>
    </rPh>
    <phoneticPr fontId="1"/>
  </si>
  <si>
    <t>5-2</t>
    <phoneticPr fontId="1"/>
  </si>
  <si>
    <t>管路施設・ポンプ場等施設
ウォーターPPP　L3.5　更新支援型</t>
    <rPh sb="0" eb="2">
      <t>カンロ</t>
    </rPh>
    <rPh sb="2" eb="4">
      <t>シセツ</t>
    </rPh>
    <rPh sb="9" eb="10">
      <t>トウ</t>
    </rPh>
    <rPh sb="10" eb="12">
      <t>シセツ</t>
    </rPh>
    <phoneticPr fontId="1"/>
  </si>
  <si>
    <t>管路施設・ポンプ場等施設
ウォーターPPP　L3.5　更新実施型</t>
    <rPh sb="0" eb="2">
      <t>カンロ</t>
    </rPh>
    <rPh sb="2" eb="4">
      <t>シセツ</t>
    </rPh>
    <rPh sb="9" eb="10">
      <t>トウ</t>
    </rPh>
    <rPh sb="10" eb="12">
      <t>シセツ</t>
    </rPh>
    <rPh sb="29" eb="31">
      <t>ジッシ</t>
    </rPh>
    <phoneticPr fontId="1"/>
  </si>
  <si>
    <t>管路施設
ウォーターPPP　L3.5　更新支援型
ポンプ場等施設
ウォーターPPP　L3.5　更新実施型</t>
    <rPh sb="0" eb="2">
      <t>カンロ</t>
    </rPh>
    <rPh sb="2" eb="4">
      <t>シセツ</t>
    </rPh>
    <rPh sb="49" eb="51">
      <t>ジッシ</t>
    </rPh>
    <phoneticPr fontId="1"/>
  </si>
  <si>
    <t>管路施設
ウォーターPPP　L3.5　更新実施型
ポンプ場等施設
ウォーターPPP　L3.5　更新支援型</t>
    <rPh sb="0" eb="2">
      <t>カンロ</t>
    </rPh>
    <rPh sb="2" eb="4">
      <t>シセツ</t>
    </rPh>
    <rPh sb="21" eb="23">
      <t>ジッシ</t>
    </rPh>
    <rPh sb="49" eb="51">
      <t>シエン</t>
    </rPh>
    <rPh sb="51" eb="52">
      <t>ガタ</t>
    </rPh>
    <phoneticPr fontId="1"/>
  </si>
  <si>
    <t>5-3.更新実施型とする場合、各年度の更新工事規模を交付金の内示を上限額として縮小するスキームを採用する可能性があります。本スキームを採用した場合の課題や意見等をご回答ください</t>
    <phoneticPr fontId="1"/>
  </si>
  <si>
    <t>5-3</t>
    <phoneticPr fontId="1"/>
  </si>
  <si>
    <t>６．ウォーターPPPの４要件他に関する意見、要望、課題等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</si>
  <si>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6-1.ウォーターPPPの４要件他に関する意見、参加意欲向上のための要望、課題等について、自由に記入ください。</t>
    <rPh sb="45" eb="47">
      <t>ジユウ</t>
    </rPh>
    <rPh sb="48" eb="50">
      <t>キニュウ</t>
    </rPh>
    <phoneticPr fontId="1"/>
  </si>
  <si>
    <t>10年の長期契約について</t>
  </si>
  <si>
    <t>性能発注について</t>
    <phoneticPr fontId="1"/>
  </si>
  <si>
    <t>維持管理と更新の一体マネジメントについて</t>
  </si>
  <si>
    <t>プロフィットシェアについて</t>
    <phoneticPr fontId="1"/>
  </si>
  <si>
    <t>その他、ウォーターPPPに関する要望等</t>
    <rPh sb="2" eb="3">
      <t>タ</t>
    </rPh>
    <rPh sb="13" eb="14">
      <t>カン</t>
    </rPh>
    <rPh sb="16" eb="19">
      <t>ヨウボウトウ</t>
    </rPh>
    <phoneticPr fontId="1"/>
  </si>
  <si>
    <t>７．ウォーターPPPに関する課題・ご意見等</t>
    <rPh sb="11" eb="12">
      <t>カン</t>
    </rPh>
    <rPh sb="14" eb="16">
      <t>カダイ</t>
    </rPh>
    <rPh sb="18" eb="20">
      <t>イケン</t>
    </rPh>
    <rPh sb="20" eb="21">
      <t>トウ</t>
    </rPh>
    <phoneticPr fontId="1"/>
  </si>
  <si>
    <t>7-1.多賀城市上下水道事業がウォーターPPPを導入する場合、貴社の参入または参入の検討における懸念点や不安点についてお答えください。（複数回答可）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rPh sb="8" eb="9">
      <t>ジョウ</t>
    </rPh>
    <rPh sb="60" eb="61">
      <t>コタ</t>
    </rPh>
    <rPh sb="76" eb="78">
      <t>セツモン</t>
    </rPh>
    <rPh sb="102" eb="104">
      <t>センタク</t>
    </rPh>
    <rPh sb="106" eb="108">
      <t>バアイ</t>
    </rPh>
    <rPh sb="111" eb="113">
      <t>ガイトウ</t>
    </rPh>
    <rPh sb="115" eb="117">
      <t>カダイ</t>
    </rPh>
    <rPh sb="117" eb="118">
      <t>トウ</t>
    </rPh>
    <rPh sb="124" eb="126">
      <t>カイトウ</t>
    </rPh>
    <phoneticPr fontId="1"/>
  </si>
  <si>
    <t>7-1</t>
    <phoneticPr fontId="1"/>
  </si>
  <si>
    <t>管路とポンプ場等の一体化に不安がある</t>
    <rPh sb="0" eb="2">
      <t>カンロ</t>
    </rPh>
    <rPh sb="7" eb="8">
      <t>ナド</t>
    </rPh>
    <rPh sb="9" eb="12">
      <t>イッタイカ</t>
    </rPh>
    <rPh sb="13" eb="15">
      <t>フアン</t>
    </rPh>
    <phoneticPr fontId="1"/>
  </si>
  <si>
    <t xml:space="preserve">	ウォーターＰＰＰの対象施設や業務範囲によっては、ノウハウ不足などの懸念がある</t>
    <phoneticPr fontId="1"/>
  </si>
  <si>
    <t>住民窓口の対象を市全域と想定していることに対して懸念がある。</t>
    <rPh sb="0" eb="2">
      <t>ジュウミン</t>
    </rPh>
    <rPh sb="2" eb="4">
      <t>マドグチ</t>
    </rPh>
    <rPh sb="5" eb="7">
      <t>タイショウ</t>
    </rPh>
    <rPh sb="8" eb="9">
      <t>シ</t>
    </rPh>
    <rPh sb="9" eb="11">
      <t>ゼンイキ</t>
    </rPh>
    <rPh sb="12" eb="14">
      <t>ソウテイ</t>
    </rPh>
    <rPh sb="21" eb="22">
      <t>タイ</t>
    </rPh>
    <rPh sb="24" eb="26">
      <t>ケネン</t>
    </rPh>
    <phoneticPr fontId="1"/>
  </si>
  <si>
    <t>事業期間に懸念点がある。（レベル3.5の場合、原則10年）</t>
    <phoneticPr fontId="1"/>
  </si>
  <si>
    <t>現在の運転管理や維持管理に関する情報が不足している。</t>
    <phoneticPr fontId="1"/>
  </si>
  <si>
    <t>施設の劣化状況が不明確である。</t>
    <phoneticPr fontId="1"/>
  </si>
  <si>
    <t>プロポーザルや業務実施期間内において、提案できる範囲や内容に限りがある</t>
    <phoneticPr fontId="1"/>
  </si>
  <si>
    <t>中小企業や県内・市内業者との連携が不安である</t>
    <rPh sb="8" eb="9">
      <t>シ</t>
    </rPh>
    <phoneticPr fontId="1"/>
  </si>
  <si>
    <t xml:space="preserve">	大規模企業との連携が不安である</t>
    <phoneticPr fontId="1"/>
  </si>
  <si>
    <t>引継ぎ期間が確保されるか不安がある</t>
    <rPh sb="0" eb="2">
      <t>ヒキツ</t>
    </rPh>
    <rPh sb="3" eb="5">
      <t>キカン</t>
    </rPh>
    <rPh sb="6" eb="8">
      <t>カクホ</t>
    </rPh>
    <rPh sb="12" eb="14">
      <t>フアン</t>
    </rPh>
    <phoneticPr fontId="1"/>
  </si>
  <si>
    <t>入札要件に不安がある。（厳しい条件になりすぎないか等）</t>
    <phoneticPr fontId="1"/>
  </si>
  <si>
    <t>８．今後のウォーターＰＰＰ検討に関する要望・ご意見等</t>
    <rPh sb="2" eb="4">
      <t>コンゴ</t>
    </rPh>
    <rPh sb="13" eb="15">
      <t>ケントウ</t>
    </rPh>
    <rPh sb="16" eb="17">
      <t>カン</t>
    </rPh>
    <rPh sb="19" eb="21">
      <t>ヨウボウ</t>
    </rPh>
    <rPh sb="23" eb="25">
      <t>イケン</t>
    </rPh>
    <rPh sb="25" eb="26">
      <t>トウ</t>
    </rPh>
    <phoneticPr fontId="1"/>
  </si>
  <si>
    <t>8-1.事業の公募へ参加するにあたり、発注者から事前に開示される資料や情報のうち、重視するものをお答えください。（重視されると回答された情報が必ず公開されるものではありません）（複数回答可）</t>
    <phoneticPr fontId="1"/>
  </si>
  <si>
    <t>8-1</t>
    <phoneticPr fontId="1"/>
  </si>
  <si>
    <t>下水道管路台帳（管路施設の情報）</t>
  </si>
  <si>
    <t>下水道管路台帳（管路施設の維持管理情報）</t>
    <rPh sb="13" eb="15">
      <t>イジ</t>
    </rPh>
    <rPh sb="15" eb="17">
      <t>カンリ</t>
    </rPh>
    <phoneticPr fontId="1"/>
  </si>
  <si>
    <t>下水道施設台帳（ポンプ場、調整池、マンホールポンプの情報）</t>
    <rPh sb="13" eb="16">
      <t>チョウセイイケ</t>
    </rPh>
    <phoneticPr fontId="1"/>
  </si>
  <si>
    <t>下水道施設台帳（ポンプ場、調整池、マンホールポンプの維持管理情報）</t>
    <rPh sb="26" eb="28">
      <t>イジ</t>
    </rPh>
    <rPh sb="28" eb="30">
      <t>カンリ</t>
    </rPh>
    <phoneticPr fontId="1"/>
  </si>
  <si>
    <t>ストックマネジメント計画、機能保全計画</t>
    <phoneticPr fontId="1"/>
  </si>
  <si>
    <t>住民対応件数（下水道事業の内訳含む受付件数）</t>
    <rPh sb="0" eb="2">
      <t>ジュウミン</t>
    </rPh>
    <rPh sb="2" eb="4">
      <t>タイオウ</t>
    </rPh>
    <rPh sb="4" eb="6">
      <t>ケンスウ</t>
    </rPh>
    <rPh sb="7" eb="10">
      <t>ゲスイドウ</t>
    </rPh>
    <rPh sb="10" eb="12">
      <t>ジギョウ</t>
    </rPh>
    <rPh sb="13" eb="15">
      <t>ウチワケ</t>
    </rPh>
    <rPh sb="15" eb="16">
      <t>フク</t>
    </rPh>
    <rPh sb="17" eb="19">
      <t>ウケツケ</t>
    </rPh>
    <rPh sb="19" eb="21">
      <t>ケンスウ</t>
    </rPh>
    <phoneticPr fontId="1"/>
  </si>
  <si>
    <t>ポンプ場流入水量・稼働時間、接続点の流水量・水質情報</t>
    <rPh sb="3" eb="4">
      <t>ジョウ</t>
    </rPh>
    <rPh sb="4" eb="6">
      <t>リュウニュウ</t>
    </rPh>
    <rPh sb="6" eb="8">
      <t>スイリョウ</t>
    </rPh>
    <rPh sb="9" eb="11">
      <t>カドウ</t>
    </rPh>
    <rPh sb="11" eb="13">
      <t>ジカン</t>
    </rPh>
    <rPh sb="14" eb="17">
      <t>セツゾクテン</t>
    </rPh>
    <rPh sb="18" eb="21">
      <t>リュウスイリョウ</t>
    </rPh>
    <rPh sb="22" eb="24">
      <t>スイシツ</t>
    </rPh>
    <phoneticPr fontId="1"/>
  </si>
  <si>
    <t>8-2.今後、事業費積算に向けて、見積もりを依頼する場合があります。その場合に、ご協力をいただくことは可能でしょうか。</t>
    <rPh sb="4" eb="6">
      <t>コンゴ</t>
    </rPh>
    <rPh sb="7" eb="10">
      <t>ジギョウヒ</t>
    </rPh>
    <rPh sb="10" eb="12">
      <t>セキサン</t>
    </rPh>
    <rPh sb="13" eb="14">
      <t>ム</t>
    </rPh>
    <rPh sb="17" eb="19">
      <t>ミツ</t>
    </rPh>
    <rPh sb="22" eb="24">
      <t>イライ</t>
    </rPh>
    <rPh sb="26" eb="28">
      <t>バアイ</t>
    </rPh>
    <rPh sb="36" eb="38">
      <t>バアイ</t>
    </rPh>
    <rPh sb="41" eb="43">
      <t>キョウリョク</t>
    </rPh>
    <rPh sb="51" eb="53">
      <t>カノウ</t>
    </rPh>
    <phoneticPr fontId="1"/>
  </si>
  <si>
    <t>8-2</t>
    <phoneticPr fontId="1"/>
  </si>
  <si>
    <t>8-3.今後、今回と同様にアンケート、ヒアリング等を行う可能性があります。その場合に、ご協力をいただくことは可能でしょうか。</t>
    <rPh sb="4" eb="6">
      <t>コンゴ</t>
    </rPh>
    <rPh sb="7" eb="9">
      <t>コンカイ</t>
    </rPh>
    <rPh sb="10" eb="12">
      <t>ドウヨウ</t>
    </rPh>
    <rPh sb="24" eb="25">
      <t>トウ</t>
    </rPh>
    <rPh sb="39" eb="41">
      <t>バアイ</t>
    </rPh>
    <rPh sb="44" eb="46">
      <t>キョウリョク</t>
    </rPh>
    <rPh sb="54" eb="56">
      <t>カノウ</t>
    </rPh>
    <phoneticPr fontId="1"/>
  </si>
  <si>
    <t>8-3</t>
    <phoneticPr fontId="1"/>
  </si>
  <si>
    <t>に関するアンケート調査票（下水道）</t>
    <rPh sb="13" eb="16">
      <t>ゲスイドウ</t>
    </rPh>
    <phoneticPr fontId="1"/>
  </si>
  <si>
    <t>に関するアンケート調査票（上水道）</t>
    <rPh sb="13" eb="16">
      <t>ジョウスイドウ</t>
    </rPh>
    <phoneticPr fontId="1"/>
  </si>
  <si>
    <t>変更あり</t>
    <rPh sb="0" eb="2">
      <t>ヘンコウ</t>
    </rPh>
    <phoneticPr fontId="1"/>
  </si>
  <si>
    <t>変更なし</t>
    <rPh sb="0" eb="2">
      <t>ヘンコウ</t>
    </rPh>
    <phoneticPr fontId="1"/>
  </si>
  <si>
    <t>自由記述</t>
    <phoneticPr fontId="1"/>
  </si>
  <si>
    <t>6-4</t>
    <phoneticPr fontId="1"/>
  </si>
  <si>
    <r>
      <rPr>
        <b/>
        <u/>
        <sz val="11"/>
        <color rgb="FFFF0000"/>
        <rFont val="ＭＳ ゴシック"/>
        <family val="3"/>
        <charset val="128"/>
      </rPr>
      <t>令和8年2月27日（金）17:30</t>
    </r>
    <r>
      <rPr>
        <sz val="11"/>
        <color theme="1"/>
        <rFont val="ＭＳ ゴシック"/>
        <family val="3"/>
        <charset val="128"/>
      </rPr>
      <t>までに、記入したExcel ファイルを（変換等せずにそのままの形式で）</t>
    </r>
    <rPh sb="0" eb="2">
      <t>レイワ</t>
    </rPh>
    <rPh sb="3" eb="4">
      <t>ネン</t>
    </rPh>
    <rPh sb="5" eb="6">
      <t>ガツ</t>
    </rPh>
    <rPh sb="8" eb="9">
      <t>ニチ</t>
    </rPh>
    <rPh sb="10" eb="11">
      <t>キン</t>
    </rPh>
    <rPh sb="21" eb="23">
      <t>キニュウ</t>
    </rPh>
    <rPh sb="37" eb="40">
      <t>ヘンカントウ</t>
    </rPh>
    <rPh sb="48" eb="50">
      <t>ケイシキ</t>
    </rPh>
    <phoneticPr fontId="1"/>
  </si>
  <si>
    <r>
      <rPr>
        <b/>
        <u/>
        <sz val="11"/>
        <color rgb="FFFF0000"/>
        <rFont val="ＭＳ ゴシック"/>
        <family val="3"/>
        <charset val="128"/>
      </rPr>
      <t>令和8年2月27日（金）17:30</t>
    </r>
    <r>
      <rPr>
        <sz val="11"/>
        <color theme="1"/>
        <rFont val="ＭＳ ゴシック"/>
        <family val="3"/>
        <charset val="128"/>
      </rPr>
      <t>までに、記入したExcel ファイルを（変換等せずにそのままの形式で）</t>
    </r>
    <rPh sb="21" eb="23">
      <t>キニュウ</t>
    </rPh>
    <rPh sb="37" eb="40">
      <t>ヘンカントウ</t>
    </rPh>
    <rPh sb="48" eb="50">
      <t>ケイシキ</t>
    </rPh>
    <phoneticPr fontId="1"/>
  </si>
  <si>
    <r>
      <t>　先日は本市の下水道事業における官民連携方式に関するアンケート調査にご協力いただき誠にありがとうございます。下水道事業におけるアンケート調査及び市内部の調整結果を受け、当市では、今後の維持管理および改築の更なる効率化、経営の改善のため、</t>
    </r>
    <r>
      <rPr>
        <sz val="11"/>
        <color rgb="FFFF0000"/>
        <rFont val="ＭＳ ゴシック"/>
        <family val="3"/>
        <charset val="128"/>
      </rPr>
      <t>上下水道一体でのウォーターPPPの導入</t>
    </r>
    <r>
      <rPr>
        <sz val="11"/>
        <rFont val="ＭＳ ゴシック"/>
        <family val="3"/>
        <charset val="128"/>
      </rPr>
      <t>を視野に入れています。
　このアンケートは、ウォーターPPP等の官民連携方式について、想定スキーム(目的を遂行するための枠組み、構想)に対する民間企業の皆さまの参入意欲やご意見等を把握し、本市のウォーターPPPのスキーム検討に活用することを目的としています。
　</t>
    </r>
    <r>
      <rPr>
        <u/>
        <sz val="11"/>
        <color rgb="FFFF0000"/>
        <rFont val="ＭＳ ゴシック"/>
        <family val="3"/>
        <charset val="128"/>
      </rPr>
      <t>本アンケートは上下水道一体でのウォーターPPP導入を想定しているため、「調査票（上水道）」及び「調査票（下水道）」への回答をお願いいたします。前回実施（2025年8月～9月）の下水道事業アンケートに回答いただいた企業様は、設問6-4をご回答いただき、前回回答内容から変更がある場合には「調査票（下水道）」に変更箇所のみ回答をお願いいたします。回答に変更がない場合には改めてご回答いただく必要はございません。</t>
    </r>
    <r>
      <rPr>
        <sz val="11"/>
        <rFont val="ＭＳ ゴシック"/>
        <family val="3"/>
        <charset val="128"/>
      </rPr>
      <t xml:space="preserve">
　お忙しいところ大変恐縮ですが、アンケートにご協力をいただきますようよろしくお願い申し上げます。</t>
    </r>
    <rPh sb="1" eb="3">
      <t>センジツ</t>
    </rPh>
    <rPh sb="4" eb="6">
      <t>ホンシ</t>
    </rPh>
    <rPh sb="7" eb="10">
      <t>ゲスイドウ</t>
    </rPh>
    <rPh sb="10" eb="12">
      <t>ジギョウ</t>
    </rPh>
    <rPh sb="16" eb="18">
      <t>カンミン</t>
    </rPh>
    <rPh sb="18" eb="20">
      <t>レンケイ</t>
    </rPh>
    <rPh sb="20" eb="22">
      <t>ホウシキ</t>
    </rPh>
    <rPh sb="23" eb="24">
      <t>カン</t>
    </rPh>
    <rPh sb="31" eb="33">
      <t>チョウサ</t>
    </rPh>
    <rPh sb="35" eb="37">
      <t>キョウリョク</t>
    </rPh>
    <rPh sb="41" eb="42">
      <t>マコト</t>
    </rPh>
    <rPh sb="54" eb="57">
      <t>ゲスイドウ</t>
    </rPh>
    <rPh sb="57" eb="59">
      <t>ジギョウ</t>
    </rPh>
    <rPh sb="68" eb="70">
      <t>チョウサ</t>
    </rPh>
    <rPh sb="70" eb="71">
      <t>オヨ</t>
    </rPh>
    <rPh sb="72" eb="73">
      <t>シ</t>
    </rPh>
    <rPh sb="73" eb="75">
      <t>ナイブ</t>
    </rPh>
    <rPh sb="76" eb="78">
      <t>チョウセイ</t>
    </rPh>
    <rPh sb="78" eb="80">
      <t>ケッカ</t>
    </rPh>
    <rPh sb="81" eb="82">
      <t>ウ</t>
    </rPh>
    <rPh sb="102" eb="103">
      <t>サラ</t>
    </rPh>
    <rPh sb="118" eb="120">
      <t>ジョウゲ</t>
    </rPh>
    <rPh sb="120" eb="122">
      <t>スイドウ</t>
    </rPh>
    <rPh sb="122" eb="124">
      <t>イッタイ</t>
    </rPh>
    <rPh sb="374" eb="377">
      <t>キギョウサマ</t>
    </rPh>
    <rPh sb="379" eb="381">
      <t>セツモン</t>
    </rPh>
    <rPh sb="386" eb="388">
      <t>カイトウ</t>
    </rPh>
    <phoneticPr fontId="1"/>
  </si>
  <si>
    <r>
      <t>　本市上下水道事業を取り巻く状況は、将来的に、施設の老朽化に伴う維持・更新事業の増大や少子高齢化による職員の減少に伴うサービス水準の低下が想定されています。
　このため、当市では、今後の維持管理および改築の効率化、経営の改善のため、ウォーターPPPの導入を視野に入れています。
　このアンケートは、ウォーターＰＰＰ等の官民連携方式について、想定スキーム(目的を遂行するための枠組み、構想)に対する民間企業の皆さまの参入意欲やご意見等を把握し、本市のウォーターＰＰＰのスキーム検討に活用することを目的としています。
　</t>
    </r>
    <r>
      <rPr>
        <u/>
        <sz val="11"/>
        <color rgb="FFFF0000"/>
        <rFont val="ＭＳ ゴシック"/>
        <family val="3"/>
        <charset val="128"/>
      </rPr>
      <t>前回実施（2025年8月～9月）の下水道事業アンケートの回答から変更がある場合には「調査票（下水道）」に変更箇所のみ回答をお願いいたします。本調査票は前回実施の内容から変更はないため、回答の変更がない場合には改めてご回答いただく必要はございません。</t>
    </r>
    <r>
      <rPr>
        <sz val="11"/>
        <rFont val="ＭＳ ゴシック"/>
        <family val="3"/>
        <charset val="128"/>
      </rPr>
      <t xml:space="preserve">
　お忙しいところ大変恐縮ですが、アンケートにご協力をいただきますようよろしくお願い申し上げます。</t>
    </r>
    <rPh sb="338" eb="340">
      <t>ナイヨウ</t>
    </rPh>
    <rPh sb="342" eb="344">
      <t>ヘンコウ</t>
    </rPh>
    <rPh sb="350" eb="352">
      <t>カイトウ</t>
    </rPh>
    <phoneticPr fontId="1"/>
  </si>
  <si>
    <t>以上です。この度はアンケートにご協力いただきありがとうございました。
本市のウォーターPPP導入に向けて引き続きアドバイスやご提案をいただけますと幸いです。</t>
    <rPh sb="0" eb="2">
      <t>イジョウ</t>
    </rPh>
    <rPh sb="52" eb="53">
      <t>ヒ</t>
    </rPh>
    <rPh sb="54" eb="55">
      <t>ツヅ</t>
    </rPh>
    <phoneticPr fontId="1"/>
  </si>
  <si>
    <t>変更の有無</t>
    <phoneticPr fontId="1"/>
  </si>
  <si>
    <t>6-4.前回実施（2025年8月～9月）の下水道事業アンケートにご参加いただいた企業様にお尋ねします。今回、上下水道一体となったことにより、前回実施（2025年8月～9月）の下水道事業アンケートの回答から変更する部分はありますか。回答の変更がある場合は「調査票（下水道）」に変更箇所のみ回答をお願いいたします。</t>
    <rPh sb="45" eb="46">
      <t>タズ</t>
    </rPh>
    <rPh sb="115" eb="117">
      <t>カイトウ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</si>
</sst>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Yu Gothic"/>
      <family val="2"/>
      <scheme val="minor"/>
    </font>
    <font>
      <sz val="6"/>
      <name val="Yu Gothic"/>
      <family val="3"/>
      <charset val="128"/>
      <scheme val="minor"/>
    </font>
    <font>
      <sz val="10"/>
      <name val="ＭＳ ゴシック"/>
      <family val="3"/>
      <charset val="128"/>
    </font>
    <font>
      <sz val="10"/>
      <color rgb="FFFF0000"/>
      <name val="ＭＳ ゴシック"/>
      <family val="3"/>
      <charset val="128"/>
    </font>
    <font>
      <sz val="12"/>
      <name val="ＭＳ ゴシック"/>
      <family val="3"/>
      <charset val="128"/>
    </font>
    <font>
      <b/>
      <sz val="11"/>
      <name val="ＭＳ ゴシック"/>
      <family val="3"/>
      <charset val="128"/>
    </font>
    <font>
      <sz val="12"/>
      <color theme="1"/>
      <name val="ＭＳ ゴシック"/>
      <family val="3"/>
      <charset val="128"/>
    </font>
    <font>
      <u/>
      <sz val="12"/>
      <color theme="1"/>
      <name val="ＭＳ ゴシック"/>
      <family val="3"/>
      <charset val="128"/>
    </font>
    <font>
      <b/>
      <sz val="11"/>
      <color theme="1"/>
      <name val="ＭＳ ゴシック"/>
      <family val="3"/>
      <charset val="128"/>
    </font>
    <font>
      <sz val="10.5"/>
      <color rgb="FF000000"/>
      <name val="ＭＳ ゴシック"/>
      <family val="3"/>
      <charset val="128"/>
    </font>
    <font>
      <sz val="10"/>
      <color rgb="FF000000"/>
      <name val="ＭＳ ゴシック"/>
      <family val="3"/>
      <charset val="128"/>
    </font>
    <font>
      <sz val="10"/>
      <color theme="1"/>
      <name val="ＭＳ ゴシック"/>
      <family val="3"/>
      <charset val="128"/>
    </font>
    <font>
      <sz val="10.5"/>
      <color theme="1"/>
      <name val="ＭＳ ゴシック"/>
      <family val="3"/>
      <charset val="128"/>
    </font>
    <font>
      <sz val="12"/>
      <color rgb="FFFF0000"/>
      <name val="ＭＳ ゴシック"/>
      <family val="3"/>
      <charset val="128"/>
    </font>
    <font>
      <sz val="11"/>
      <name val="ＭＳ ゴシック"/>
      <family val="3"/>
      <charset val="128"/>
    </font>
    <font>
      <sz val="9"/>
      <name val="ＭＳ ゴシック"/>
      <family val="3"/>
      <charset val="128"/>
    </font>
    <font>
      <sz val="11"/>
      <color theme="1"/>
      <name val="ＭＳ ゴシック"/>
      <family val="3"/>
      <charset val="128"/>
    </font>
    <font>
      <sz val="11"/>
      <color rgb="FFFF0000"/>
      <name val="ＭＳ ゴシック"/>
      <family val="3"/>
      <charset val="128"/>
    </font>
    <font>
      <sz val="10.5"/>
      <name val="ＭＳ ゴシック"/>
      <family val="3"/>
      <charset val="128"/>
    </font>
    <font>
      <sz val="10.5"/>
      <color rgb="FFFF0000"/>
      <name val="ＭＳ ゴシック"/>
      <family val="3"/>
      <charset val="128"/>
    </font>
    <font>
      <b/>
      <sz val="12"/>
      <name val="ＭＳ ゴシック"/>
      <family val="3"/>
      <charset val="128"/>
    </font>
    <font>
      <b/>
      <u/>
      <sz val="11"/>
      <color rgb="FFFF0000"/>
      <name val="ＭＳ ゴシック"/>
      <family val="3"/>
      <charset val="128"/>
    </font>
    <font>
      <sz val="10"/>
      <color rgb="FFFF0000"/>
      <name val="ＭＳ 明朝"/>
      <family val="1"/>
      <charset val="128"/>
    </font>
    <font>
      <b/>
      <sz val="10"/>
      <color rgb="FFFF0000"/>
      <name val="ＭＳ 明朝"/>
      <family val="1"/>
      <charset val="128"/>
    </font>
    <font>
      <u/>
      <sz val="11"/>
      <color rgb="FFFF0000"/>
      <name val="ＭＳ ゴシック"/>
      <family val="3"/>
      <charset val="128"/>
    </font>
  </fonts>
  <fills count="7">
    <fill>
      <patternFill patternType="none"/>
    </fill>
    <fill>
      <patternFill patternType="gray125"/>
    </fill>
    <fill>
      <patternFill patternType="solid">
        <fgColor theme="0" tint="-4.9989318521683403E-2"/>
        <bgColor indexed="64"/>
      </patternFill>
    </fill>
    <fill>
      <patternFill patternType="solid">
        <fgColor rgb="FFE0E0E0"/>
        <bgColor indexed="64"/>
      </patternFill>
    </fill>
    <fill>
      <patternFill patternType="solid">
        <fgColor indexed="41"/>
        <bgColor indexed="64"/>
      </patternFill>
    </fill>
    <fill>
      <patternFill patternType="solid">
        <fgColor theme="0"/>
        <bgColor indexed="64"/>
      </patternFill>
    </fill>
    <fill>
      <patternFill patternType="solid">
        <fgColor rgb="FFCC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417">
    <xf numFmtId="0" fontId="0" fillId="0" borderId="0" xfId="0"/>
    <xf numFmtId="0" fontId="5" fillId="0" borderId="0" xfId="0" applyFont="1" applyAlignment="1">
      <alignment vertical="center"/>
    </xf>
    <xf numFmtId="0" fontId="8" fillId="0" borderId="0" xfId="0" applyFont="1" applyAlignment="1">
      <alignment vertical="center"/>
    </xf>
    <xf numFmtId="0" fontId="2" fillId="0" borderId="0" xfId="0" applyFont="1" applyAlignment="1">
      <alignment vertical="center"/>
    </xf>
    <xf numFmtId="0" fontId="2" fillId="0" borderId="0" xfId="0" applyFont="1" applyAlignment="1">
      <alignment vertical="center" shrinkToFit="1"/>
    </xf>
    <xf numFmtId="0" fontId="12" fillId="0" borderId="0" xfId="0" applyFont="1" applyAlignment="1">
      <alignment horizontal="justify" vertical="center"/>
    </xf>
    <xf numFmtId="0" fontId="5" fillId="0" borderId="0" xfId="0" applyFont="1" applyAlignment="1">
      <alignment vertical="center" shrinkToFit="1"/>
    </xf>
    <xf numFmtId="0" fontId="2" fillId="0" borderId="4" xfId="0" applyFont="1" applyBorder="1" applyAlignment="1">
      <alignment horizontal="center" vertical="center"/>
    </xf>
    <xf numFmtId="0" fontId="13" fillId="0" borderId="0" xfId="0" applyFont="1" applyAlignment="1">
      <alignment vertical="center"/>
    </xf>
    <xf numFmtId="0" fontId="4"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6" fillId="0" borderId="0" xfId="0" applyFont="1" applyAlignment="1">
      <alignment vertical="center"/>
    </xf>
    <xf numFmtId="0" fontId="11" fillId="0" borderId="0" xfId="0" applyFont="1" applyAlignment="1">
      <alignment vertical="center"/>
    </xf>
    <xf numFmtId="0" fontId="17" fillId="0" borderId="0" xfId="0" applyFont="1" applyAlignment="1">
      <alignment vertical="center"/>
    </xf>
    <xf numFmtId="0" fontId="14" fillId="4" borderId="0" xfId="0" applyFont="1" applyFill="1" applyAlignment="1">
      <alignment vertical="center"/>
    </xf>
    <xf numFmtId="0" fontId="4" fillId="4" borderId="0" xfId="0" applyFont="1" applyFill="1" applyAlignment="1">
      <alignment vertical="center"/>
    </xf>
    <xf numFmtId="0" fontId="4" fillId="4" borderId="1" xfId="0" applyFont="1" applyFill="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14" fillId="0" borderId="0" xfId="0" applyFont="1" applyAlignment="1">
      <alignment vertical="center" wrapText="1"/>
    </xf>
    <xf numFmtId="0" fontId="13" fillId="0" borderId="6" xfId="0" applyFont="1" applyBorder="1" applyAlignment="1">
      <alignment vertical="center"/>
    </xf>
    <xf numFmtId="0" fontId="10" fillId="3"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19"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13" fillId="0" borderId="0" xfId="0" applyFont="1"/>
    <xf numFmtId="0" fontId="3" fillId="0" borderId="0" xfId="0" applyFont="1" applyAlignment="1">
      <alignment vertical="center"/>
    </xf>
    <xf numFmtId="0" fontId="14" fillId="0" borderId="0" xfId="0" applyFont="1"/>
    <xf numFmtId="0" fontId="5" fillId="0" borderId="0" xfId="0" applyFont="1" applyAlignment="1">
      <alignment shrinkToFit="1"/>
    </xf>
    <xf numFmtId="0" fontId="4" fillId="0" borderId="0" xfId="0" applyFont="1"/>
    <xf numFmtId="0" fontId="2" fillId="2" borderId="1" xfId="0" applyFont="1" applyFill="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11" fillId="0" borderId="10" xfId="0" applyFont="1" applyBorder="1" applyAlignment="1">
      <alignment vertical="top"/>
    </xf>
    <xf numFmtId="0" fontId="6" fillId="0" borderId="11" xfId="0" applyFont="1" applyBorder="1" applyAlignment="1">
      <alignment vertical="center"/>
    </xf>
    <xf numFmtId="0" fontId="6" fillId="0" borderId="12" xfId="0" applyFont="1" applyBorder="1" applyAlignment="1">
      <alignment vertical="center"/>
    </xf>
    <xf numFmtId="0" fontId="11" fillId="0" borderId="13" xfId="0" applyFont="1" applyBorder="1" applyAlignment="1">
      <alignment horizontal="center" vertical="center" wrapText="1"/>
    </xf>
    <xf numFmtId="0" fontId="13" fillId="0" borderId="7" xfId="0" applyFont="1" applyBorder="1" applyAlignment="1">
      <alignment vertical="center"/>
    </xf>
    <xf numFmtId="0" fontId="13" fillId="0" borderId="9" xfId="0" applyFont="1" applyBorder="1" applyAlignment="1">
      <alignment vertical="center"/>
    </xf>
    <xf numFmtId="0" fontId="4" fillId="4" borderId="15" xfId="0" applyFont="1" applyFill="1" applyBorder="1" applyAlignment="1">
      <alignment vertical="center"/>
    </xf>
    <xf numFmtId="0" fontId="2" fillId="0" borderId="0" xfId="0" applyFont="1" applyAlignment="1">
      <alignment horizontal="center" vertical="center"/>
    </xf>
    <xf numFmtId="0" fontId="2" fillId="0" borderId="0" xfId="0" applyFont="1" applyAlignment="1">
      <alignment vertical="center" wrapText="1"/>
    </xf>
    <xf numFmtId="0" fontId="10"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right" vertical="center"/>
    </xf>
    <xf numFmtId="0" fontId="2" fillId="0" borderId="4" xfId="0" applyFont="1" applyBorder="1" applyAlignment="1">
      <alignment horizontal="left" vertical="center" wrapText="1"/>
    </xf>
    <xf numFmtId="0" fontId="2" fillId="0" borderId="4" xfId="0" applyFont="1" applyBorder="1" applyAlignment="1">
      <alignment vertical="center" wrapText="1"/>
    </xf>
    <xf numFmtId="0" fontId="9" fillId="4" borderId="1" xfId="0" applyFont="1" applyFill="1" applyBorder="1" applyAlignment="1">
      <alignment horizontal="left" vertical="center" wrapText="1"/>
    </xf>
    <xf numFmtId="0" fontId="16" fillId="0" borderId="9" xfId="0" applyFont="1" applyBorder="1" applyAlignment="1">
      <alignment vertical="center" shrinkToFit="1"/>
    </xf>
    <xf numFmtId="0" fontId="16"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2" fillId="0" borderId="12" xfId="0" applyFont="1" applyBorder="1" applyAlignment="1">
      <alignment horizontal="right" vertical="center"/>
    </xf>
    <xf numFmtId="0" fontId="2" fillId="4" borderId="4" xfId="0" applyFont="1" applyFill="1" applyBorder="1" applyAlignment="1">
      <alignment vertical="center"/>
    </xf>
    <xf numFmtId="0" fontId="2" fillId="0" borderId="0" xfId="0" applyFont="1" applyAlignment="1">
      <alignment horizontal="right" vertical="center"/>
    </xf>
    <xf numFmtId="0" fontId="18" fillId="0" borderId="0" xfId="0" applyFont="1"/>
    <xf numFmtId="0" fontId="13" fillId="0" borderId="0" xfId="0" applyFont="1" applyAlignment="1">
      <alignment horizontal="center" vertical="center"/>
    </xf>
    <xf numFmtId="0" fontId="13" fillId="0" borderId="0" xfId="0" applyFont="1" applyAlignment="1">
      <alignment horizontal="right" vertical="center"/>
    </xf>
    <xf numFmtId="0" fontId="22" fillId="0" borderId="0" xfId="0" applyFont="1" applyAlignment="1">
      <alignment horizontal="center" vertical="center"/>
    </xf>
    <xf numFmtId="0" fontId="22" fillId="0" borderId="1" xfId="0" applyFont="1" applyBorder="1" applyAlignment="1">
      <alignment horizontal="right" vertical="center"/>
    </xf>
    <xf numFmtId="0" fontId="22" fillId="0" borderId="0" xfId="0" applyFont="1" applyAlignment="1">
      <alignment horizontal="right" vertical="center"/>
    </xf>
    <xf numFmtId="0" fontId="23" fillId="0" borderId="0" xfId="0" applyFont="1" applyAlignment="1">
      <alignment horizontal="right" vertical="center" shrinkToFit="1"/>
    </xf>
    <xf numFmtId="0" fontId="23" fillId="0" borderId="0" xfId="0" applyFont="1" applyAlignment="1">
      <alignment horizontal="right" shrinkToFit="1"/>
    </xf>
    <xf numFmtId="0" fontId="22" fillId="0" borderId="0" xfId="0" applyFont="1" applyAlignment="1">
      <alignment horizontal="right"/>
    </xf>
    <xf numFmtId="0" fontId="22" fillId="0" borderId="0" xfId="0" applyFont="1" applyAlignment="1">
      <alignment horizontal="right" vertical="center" shrinkToFit="1"/>
    </xf>
    <xf numFmtId="0" fontId="22" fillId="0" borderId="0" xfId="0" applyFont="1" applyAlignment="1">
      <alignment horizontal="right" vertical="top" wrapText="1"/>
    </xf>
    <xf numFmtId="0" fontId="22" fillId="0" borderId="0" xfId="0" applyFont="1" applyAlignment="1">
      <alignment horizontal="left" vertical="center"/>
    </xf>
    <xf numFmtId="49" fontId="22" fillId="0" borderId="0" xfId="0" applyNumberFormat="1" applyFont="1" applyAlignment="1">
      <alignment horizontal="left"/>
    </xf>
    <xf numFmtId="0" fontId="2" fillId="0" borderId="0" xfId="0" applyFont="1" applyAlignment="1">
      <alignment horizontal="left" vertical="center"/>
    </xf>
    <xf numFmtId="0" fontId="2" fillId="0" borderId="0" xfId="0" applyFont="1" applyAlignment="1">
      <alignment horizontal="left" vertical="center" wrapText="1"/>
    </xf>
    <xf numFmtId="0" fontId="14" fillId="0" borderId="0" xfId="0" applyFont="1" applyAlignment="1">
      <alignment horizontal="left" vertical="top" wrapText="1"/>
    </xf>
    <xf numFmtId="0" fontId="16" fillId="0" borderId="0" xfId="0" applyFont="1" applyAlignment="1">
      <alignment vertical="center" shrinkToFit="1"/>
    </xf>
    <xf numFmtId="0" fontId="10"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11" fillId="0" borderId="0" xfId="0" applyFont="1" applyAlignment="1">
      <alignment horizontal="justify" vertical="center"/>
    </xf>
    <xf numFmtId="0" fontId="22" fillId="0" borderId="0" xfId="0" applyFont="1" applyAlignment="1">
      <alignment horizontal="right" vertical="center" wrapText="1"/>
    </xf>
    <xf numFmtId="0" fontId="13" fillId="0" borderId="16" xfId="0" applyFont="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4" fillId="4" borderId="2" xfId="0" applyFont="1" applyFill="1" applyBorder="1" applyAlignment="1">
      <alignment vertical="center"/>
    </xf>
    <xf numFmtId="0" fontId="2" fillId="2" borderId="1" xfId="0" applyFont="1" applyFill="1" applyBorder="1" applyAlignment="1">
      <alignment horizontal="center" vertical="center" wrapText="1"/>
    </xf>
    <xf numFmtId="0" fontId="13" fillId="5" borderId="0" xfId="0" applyFont="1" applyFill="1" applyAlignment="1">
      <alignment vertical="center"/>
    </xf>
    <xf numFmtId="0" fontId="22" fillId="5" borderId="0" xfId="0" applyFont="1" applyFill="1" applyAlignment="1">
      <alignment horizontal="right" vertical="center"/>
    </xf>
    <xf numFmtId="0" fontId="22" fillId="5" borderId="0" xfId="0" applyFont="1" applyFill="1" applyAlignment="1">
      <alignment horizontal="center" vertical="center"/>
    </xf>
    <xf numFmtId="0" fontId="13" fillId="5" borderId="0" xfId="0" applyFont="1" applyFill="1" applyAlignment="1">
      <alignment horizontal="center" vertical="center"/>
    </xf>
    <xf numFmtId="0" fontId="4" fillId="5" borderId="0" xfId="0" applyFont="1" applyFill="1" applyAlignment="1">
      <alignment horizontal="center" vertical="center"/>
    </xf>
    <xf numFmtId="0" fontId="14" fillId="5" borderId="0" xfId="0" applyFont="1" applyFill="1" applyAlignment="1">
      <alignment vertical="center" wrapText="1"/>
    </xf>
    <xf numFmtId="0" fontId="4" fillId="5" borderId="0" xfId="0" applyFont="1" applyFill="1" applyAlignment="1">
      <alignment vertical="center"/>
    </xf>
    <xf numFmtId="0" fontId="2" fillId="5" borderId="0" xfId="0" applyFont="1" applyFill="1" applyAlignment="1">
      <alignment vertical="center"/>
    </xf>
    <xf numFmtId="0" fontId="22" fillId="5" borderId="0" xfId="0" applyFont="1" applyFill="1" applyAlignment="1">
      <alignment horizontal="left" vertical="center"/>
    </xf>
    <xf numFmtId="0" fontId="14" fillId="5" borderId="0" xfId="0" applyFont="1" applyFill="1" applyAlignment="1">
      <alignment vertical="center"/>
    </xf>
    <xf numFmtId="0" fontId="14" fillId="5" borderId="0" xfId="0" applyFont="1" applyFill="1" applyAlignment="1">
      <alignment horizontal="left" vertical="top" wrapText="1"/>
    </xf>
    <xf numFmtId="0" fontId="15" fillId="5" borderId="0" xfId="0" applyFont="1" applyFill="1" applyAlignment="1">
      <alignment vertical="center"/>
    </xf>
    <xf numFmtId="0" fontId="6" fillId="5" borderId="5" xfId="0" applyFont="1" applyFill="1" applyBorder="1" applyAlignment="1">
      <alignment vertical="center"/>
    </xf>
    <xf numFmtId="0" fontId="6" fillId="5" borderId="6" xfId="0" applyFont="1" applyFill="1" applyBorder="1" applyAlignment="1">
      <alignment vertical="center"/>
    </xf>
    <xf numFmtId="0" fontId="6" fillId="5" borderId="7" xfId="0" applyFont="1" applyFill="1" applyBorder="1" applyAlignment="1">
      <alignment vertical="center"/>
    </xf>
    <xf numFmtId="0" fontId="6" fillId="5" borderId="0" xfId="0" applyFont="1" applyFill="1" applyAlignment="1">
      <alignment vertical="center"/>
    </xf>
    <xf numFmtId="0" fontId="16" fillId="5" borderId="9" xfId="0" applyFont="1" applyFill="1" applyBorder="1" applyAlignment="1">
      <alignment vertical="center" shrinkToFit="1"/>
    </xf>
    <xf numFmtId="0" fontId="16" fillId="5" borderId="0" xfId="0" applyFont="1" applyFill="1" applyAlignment="1">
      <alignment vertical="center" shrinkToFit="1"/>
    </xf>
    <xf numFmtId="0" fontId="16" fillId="5" borderId="8" xfId="0" applyFont="1" applyFill="1" applyBorder="1" applyAlignment="1">
      <alignment vertical="center"/>
    </xf>
    <xf numFmtId="0" fontId="6" fillId="5" borderId="9" xfId="0" applyFont="1" applyFill="1" applyBorder="1" applyAlignment="1">
      <alignment vertical="center"/>
    </xf>
    <xf numFmtId="0" fontId="6" fillId="5" borderId="8" xfId="0" applyFont="1" applyFill="1" applyBorder="1" applyAlignment="1">
      <alignment vertical="center"/>
    </xf>
    <xf numFmtId="0" fontId="11" fillId="5" borderId="10" xfId="0" applyFont="1" applyFill="1" applyBorder="1" applyAlignment="1">
      <alignment vertical="top"/>
    </xf>
    <xf numFmtId="0" fontId="6" fillId="5" borderId="11" xfId="0" applyFont="1" applyFill="1" applyBorder="1" applyAlignment="1">
      <alignment vertical="center"/>
    </xf>
    <xf numFmtId="0" fontId="6" fillId="5" borderId="12" xfId="0" applyFont="1" applyFill="1" applyBorder="1" applyAlignment="1">
      <alignment vertical="center"/>
    </xf>
    <xf numFmtId="0" fontId="8" fillId="5" borderId="0" xfId="0" applyFont="1" applyFill="1" applyAlignment="1">
      <alignment vertical="center"/>
    </xf>
    <xf numFmtId="0" fontId="11" fillId="5" borderId="0" xfId="0" applyFont="1" applyFill="1" applyAlignment="1">
      <alignment vertical="center"/>
    </xf>
    <xf numFmtId="0" fontId="5" fillId="5" borderId="0" xfId="0" applyFont="1" applyFill="1" applyAlignment="1">
      <alignment vertical="center"/>
    </xf>
    <xf numFmtId="0" fontId="2" fillId="5" borderId="4" xfId="0" applyFont="1" applyFill="1" applyBorder="1" applyAlignment="1">
      <alignment horizontal="center" vertical="center"/>
    </xf>
    <xf numFmtId="0" fontId="5" fillId="5" borderId="0" xfId="0" applyFont="1" applyFill="1" applyAlignment="1">
      <alignment vertical="center" shrinkToFit="1"/>
    </xf>
    <xf numFmtId="0" fontId="23" fillId="5" borderId="0" xfId="0" applyFont="1" applyFill="1" applyAlignment="1">
      <alignment horizontal="right" vertical="center" shrinkToFit="1"/>
    </xf>
    <xf numFmtId="0" fontId="22" fillId="5" borderId="0" xfId="0" applyFont="1" applyFill="1" applyAlignment="1">
      <alignment horizontal="right" vertical="center" wrapText="1"/>
    </xf>
    <xf numFmtId="0" fontId="4" fillId="5" borderId="8" xfId="0" applyFont="1" applyFill="1" applyBorder="1" applyAlignment="1">
      <alignment vertical="center"/>
    </xf>
    <xf numFmtId="0" fontId="4" fillId="5" borderId="9" xfId="0" applyFont="1" applyFill="1" applyBorder="1" applyAlignment="1">
      <alignment vertical="center"/>
    </xf>
    <xf numFmtId="0" fontId="17" fillId="5" borderId="0" xfId="0" applyFont="1" applyFill="1" applyAlignment="1">
      <alignment vertical="center"/>
    </xf>
    <xf numFmtId="0" fontId="2" fillId="5" borderId="0" xfId="0" applyFont="1" applyFill="1" applyAlignment="1">
      <alignment vertical="top"/>
    </xf>
    <xf numFmtId="0" fontId="2" fillId="5" borderId="4" xfId="0" applyFont="1" applyFill="1" applyBorder="1" applyAlignment="1">
      <alignment horizontal="left" vertical="center" wrapText="1"/>
    </xf>
    <xf numFmtId="0" fontId="2" fillId="5" borderId="4" xfId="0" applyFont="1" applyFill="1" applyBorder="1" applyAlignment="1">
      <alignment vertical="center" wrapText="1"/>
    </xf>
    <xf numFmtId="0" fontId="13" fillId="5" borderId="9" xfId="0" applyFont="1" applyFill="1" applyBorder="1" applyAlignment="1">
      <alignment vertical="center"/>
    </xf>
    <xf numFmtId="0" fontId="15" fillId="5" borderId="0" xfId="0" applyFont="1" applyFill="1" applyAlignment="1">
      <alignment horizontal="center" vertical="center"/>
    </xf>
    <xf numFmtId="0" fontId="15" fillId="5" borderId="0" xfId="0" applyFont="1" applyFill="1" applyAlignment="1">
      <alignment horizontal="right" vertical="center"/>
    </xf>
    <xf numFmtId="0" fontId="5" fillId="5" borderId="0" xfId="0" applyFont="1" applyFill="1" applyAlignment="1">
      <alignment shrinkToFit="1"/>
    </xf>
    <xf numFmtId="0" fontId="23" fillId="5" borderId="0" xfId="0" applyFont="1" applyFill="1" applyAlignment="1">
      <alignment horizontal="right" shrinkToFit="1"/>
    </xf>
    <xf numFmtId="0" fontId="3" fillId="5" borderId="0" xfId="0" applyFont="1" applyFill="1" applyAlignment="1">
      <alignment vertical="center"/>
    </xf>
    <xf numFmtId="0" fontId="12" fillId="5" borderId="0" xfId="0" applyFont="1" applyFill="1" applyAlignment="1">
      <alignment horizontal="justify" vertical="center"/>
    </xf>
    <xf numFmtId="0" fontId="19" fillId="5" borderId="0" xfId="0" applyFont="1" applyFill="1" applyAlignment="1">
      <alignment horizontal="center"/>
    </xf>
    <xf numFmtId="0" fontId="14" fillId="5" borderId="0" xfId="0" applyFont="1" applyFill="1"/>
    <xf numFmtId="0" fontId="22" fillId="5" borderId="0" xfId="0" applyFont="1" applyFill="1" applyAlignment="1">
      <alignment horizontal="right"/>
    </xf>
    <xf numFmtId="0" fontId="2" fillId="5" borderId="0" xfId="0" applyFont="1" applyFill="1" applyAlignment="1">
      <alignment vertical="center" shrinkToFit="1"/>
    </xf>
    <xf numFmtId="0" fontId="22" fillId="5" borderId="0" xfId="0" applyFont="1" applyFill="1" applyAlignment="1">
      <alignment horizontal="right" vertical="center" shrinkToFit="1"/>
    </xf>
    <xf numFmtId="0" fontId="22" fillId="5" borderId="0" xfId="0" applyFont="1" applyFill="1" applyAlignment="1">
      <alignment horizontal="right" vertical="top" wrapText="1"/>
    </xf>
    <xf numFmtId="0" fontId="13" fillId="5" borderId="0" xfId="0" applyFont="1" applyFill="1"/>
    <xf numFmtId="0" fontId="22" fillId="5" borderId="1" xfId="0" applyFont="1" applyFill="1" applyBorder="1" applyAlignment="1">
      <alignment horizontal="right" vertical="center"/>
    </xf>
    <xf numFmtId="0" fontId="2" fillId="5" borderId="0" xfId="0" applyFont="1" applyFill="1" applyAlignment="1">
      <alignment vertical="center" wrapText="1"/>
    </xf>
    <xf numFmtId="49" fontId="22" fillId="5" borderId="0" xfId="0" applyNumberFormat="1" applyFont="1" applyFill="1" applyAlignment="1">
      <alignment horizontal="left"/>
    </xf>
    <xf numFmtId="0" fontId="13" fillId="5" borderId="0" xfId="0" applyFont="1" applyFill="1" applyAlignment="1">
      <alignment horizontal="right" vertical="center"/>
    </xf>
    <xf numFmtId="0" fontId="10" fillId="5" borderId="0" xfId="0" applyFont="1" applyFill="1" applyAlignment="1">
      <alignment horizontal="center" vertical="center" wrapText="1"/>
    </xf>
    <xf numFmtId="0" fontId="18" fillId="5" borderId="0" xfId="0" applyFont="1" applyFill="1"/>
    <xf numFmtId="0" fontId="2" fillId="5" borderId="0" xfId="0" applyFont="1" applyFill="1" applyAlignment="1">
      <alignment horizontal="center" vertical="center"/>
    </xf>
    <xf numFmtId="0" fontId="4" fillId="5" borderId="5" xfId="0" applyFont="1" applyFill="1" applyBorder="1" applyAlignment="1">
      <alignment vertical="center"/>
    </xf>
    <xf numFmtId="0" fontId="4" fillId="5" borderId="6" xfId="0" applyFont="1" applyFill="1" applyBorder="1" applyAlignment="1">
      <alignment vertical="center"/>
    </xf>
    <xf numFmtId="0" fontId="4" fillId="5" borderId="7" xfId="0" applyFont="1" applyFill="1" applyBorder="1" applyAlignment="1">
      <alignment vertical="center"/>
    </xf>
    <xf numFmtId="0" fontId="9" fillId="5" borderId="0" xfId="0" applyFont="1" applyFill="1" applyAlignment="1">
      <alignment horizontal="left" vertical="center" wrapText="1"/>
    </xf>
    <xf numFmtId="0" fontId="4" fillId="5" borderId="0" xfId="0" applyFont="1" applyFill="1"/>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3" fillId="5" borderId="6" xfId="0" applyFont="1" applyFill="1" applyBorder="1" applyAlignment="1">
      <alignment vertical="center"/>
    </xf>
    <xf numFmtId="0" fontId="4" fillId="5" borderId="6" xfId="0" applyFont="1" applyFill="1" applyBorder="1" applyAlignment="1">
      <alignment horizontal="center" vertical="center"/>
    </xf>
    <xf numFmtId="0" fontId="13" fillId="5" borderId="7" xfId="0" applyFont="1" applyFill="1" applyBorder="1" applyAlignment="1">
      <alignment vertical="center"/>
    </xf>
    <xf numFmtId="0" fontId="4" fillId="5" borderId="8" xfId="0" applyFont="1" applyFill="1" applyBorder="1" applyAlignment="1">
      <alignment horizontal="center" vertical="center"/>
    </xf>
    <xf numFmtId="0" fontId="4" fillId="5" borderId="10" xfId="0" applyFont="1" applyFill="1" applyBorder="1" applyAlignment="1">
      <alignment vertical="center"/>
    </xf>
    <xf numFmtId="0" fontId="4" fillId="5" borderId="11" xfId="0" applyFont="1" applyFill="1" applyBorder="1" applyAlignment="1">
      <alignment vertical="center"/>
    </xf>
    <xf numFmtId="0" fontId="2" fillId="5" borderId="12" xfId="0" applyFont="1" applyFill="1" applyBorder="1" applyAlignment="1">
      <alignment horizontal="right" vertical="center"/>
    </xf>
    <xf numFmtId="0" fontId="2" fillId="5" borderId="0" xfId="0" applyFont="1" applyFill="1" applyAlignment="1">
      <alignment horizontal="right" vertical="center"/>
    </xf>
    <xf numFmtId="0" fontId="3" fillId="5" borderId="0" xfId="0" applyFont="1" applyFill="1" applyAlignment="1">
      <alignment horizontal="center" vertical="center" wrapText="1"/>
    </xf>
    <xf numFmtId="0" fontId="3" fillId="5" borderId="0" xfId="0" applyFont="1" applyFill="1" applyAlignment="1">
      <alignment horizontal="justify" vertical="center" wrapText="1"/>
    </xf>
    <xf numFmtId="0" fontId="9" fillId="5" borderId="0" xfId="0" applyFont="1" applyFill="1" applyAlignment="1">
      <alignment horizontal="center" vertical="center" wrapText="1"/>
    </xf>
    <xf numFmtId="0" fontId="2" fillId="5" borderId="0" xfId="0" applyFont="1" applyFill="1" applyAlignment="1">
      <alignment horizontal="left" vertical="center"/>
    </xf>
    <xf numFmtId="0" fontId="11" fillId="5" borderId="0" xfId="0" applyFont="1" applyFill="1" applyAlignment="1">
      <alignment horizontal="justify"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11" fillId="0" borderId="3" xfId="0" applyFont="1" applyBorder="1" applyAlignment="1">
      <alignment vertical="center" shrinkToFit="1"/>
    </xf>
    <xf numFmtId="0" fontId="11" fillId="0" borderId="2" xfId="0" applyFont="1" applyBorder="1" applyAlignment="1">
      <alignment vertical="center" shrinkToFit="1"/>
    </xf>
    <xf numFmtId="0" fontId="11" fillId="0" borderId="4" xfId="0" applyFont="1" applyBorder="1" applyAlignment="1">
      <alignment vertical="center" shrinkToFi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2" fillId="2" borderId="11" xfId="0" applyFont="1" applyFill="1" applyBorder="1" applyAlignment="1">
      <alignment vertical="center" wrapText="1"/>
    </xf>
    <xf numFmtId="0" fontId="11" fillId="0" borderId="1" xfId="0" applyFont="1" applyBorder="1" applyAlignment="1">
      <alignment horizontal="left" vertical="center" wrapText="1"/>
    </xf>
    <xf numFmtId="0" fontId="2"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4" borderId="3" xfId="0" applyFont="1" applyFill="1" applyBorder="1" applyAlignment="1">
      <alignment horizontal="left" vertical="center"/>
    </xf>
    <xf numFmtId="0" fontId="2" fillId="4" borderId="2" xfId="0" applyFont="1" applyFill="1" applyBorder="1" applyAlignment="1">
      <alignment horizontal="left" vertical="center"/>
    </xf>
    <xf numFmtId="0" fontId="2" fillId="4" borderId="4" xfId="0" applyFont="1" applyFill="1" applyBorder="1" applyAlignment="1">
      <alignment horizontal="left" vertical="center"/>
    </xf>
    <xf numFmtId="0" fontId="10" fillId="2" borderId="6"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4" borderId="1" xfId="0" applyFont="1" applyFill="1" applyBorder="1" applyAlignment="1">
      <alignment horizontal="left" vertical="center"/>
    </xf>
    <xf numFmtId="0" fontId="10" fillId="2" borderId="0" xfId="0" applyFont="1" applyFill="1" applyAlignment="1">
      <alignment horizontal="center" vertical="center" wrapText="1"/>
    </xf>
    <xf numFmtId="0" fontId="11" fillId="0" borderId="1" xfId="0" applyFont="1" applyBorder="1" applyAlignment="1">
      <alignment vertical="center" wrapText="1"/>
    </xf>
    <xf numFmtId="0" fontId="2" fillId="2" borderId="0" xfId="0" applyFont="1" applyFill="1" applyAlignment="1">
      <alignment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vertical="center" wrapText="1"/>
    </xf>
    <xf numFmtId="0" fontId="4" fillId="4" borderId="3" xfId="0" applyFont="1" applyFill="1" applyBorder="1" applyAlignment="1">
      <alignment horizontal="left" vertical="center"/>
    </xf>
    <xf numFmtId="0" fontId="4" fillId="4" borderId="2" xfId="0" applyFont="1" applyFill="1" applyBorder="1" applyAlignment="1">
      <alignment horizontal="left" vertical="center"/>
    </xf>
    <xf numFmtId="0" fontId="4" fillId="4" borderId="4" xfId="0" applyFont="1" applyFill="1" applyBorder="1" applyAlignment="1">
      <alignment horizontal="left" vertical="center"/>
    </xf>
    <xf numFmtId="0" fontId="2" fillId="0" borderId="1" xfId="0" applyFont="1" applyBorder="1" applyAlignment="1">
      <alignment horizontal="left" vertical="center" wrapText="1" shrinkToFit="1"/>
    </xf>
    <xf numFmtId="0" fontId="2" fillId="0" borderId="1" xfId="0" applyFont="1" applyBorder="1" applyAlignment="1">
      <alignment horizontal="left" vertical="center" shrinkToFi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2" fillId="0" borderId="1" xfId="0" applyFont="1" applyBorder="1" applyAlignment="1">
      <alignment horizontal="right" vertical="center" shrinkToFit="1"/>
    </xf>
    <xf numFmtId="0" fontId="2" fillId="0" borderId="1" xfId="0" applyFont="1" applyBorder="1" applyAlignment="1">
      <alignment vertical="center"/>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0" borderId="5" xfId="0" applyFont="1" applyBorder="1" applyAlignment="1">
      <alignment vertical="center" shrinkToFit="1"/>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2" fillId="6" borderId="7" xfId="0" applyFont="1" applyFill="1" applyBorder="1" applyAlignment="1">
      <alignment horizontal="left" vertical="center" wrapText="1"/>
    </xf>
    <xf numFmtId="0" fontId="2" fillId="6" borderId="8"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9" xfId="0" applyFont="1" applyFill="1" applyBorder="1" applyAlignment="1">
      <alignment horizontal="left" vertical="center" wrapText="1"/>
    </xf>
    <xf numFmtId="0" fontId="2" fillId="6" borderId="10" xfId="0" applyFont="1" applyFill="1" applyBorder="1" applyAlignment="1">
      <alignment horizontal="left" vertical="center" wrapText="1"/>
    </xf>
    <xf numFmtId="0" fontId="2" fillId="6" borderId="11" xfId="0" applyFont="1" applyFill="1" applyBorder="1" applyAlignment="1">
      <alignment horizontal="left" vertical="center" wrapText="1"/>
    </xf>
    <xf numFmtId="0" fontId="2" fillId="6" borderId="12" xfId="0" applyFont="1" applyFill="1" applyBorder="1" applyAlignment="1">
      <alignment horizontal="left" vertical="center" wrapText="1"/>
    </xf>
    <xf numFmtId="0" fontId="2" fillId="4" borderId="1" xfId="0" applyFont="1" applyFill="1" applyBorder="1" applyAlignment="1">
      <alignment horizontal="left" vertical="center" shrinkToFit="1"/>
    </xf>
    <xf numFmtId="0" fontId="2" fillId="4" borderId="1" xfId="0" applyFont="1" applyFill="1" applyBorder="1" applyAlignment="1">
      <alignment vertical="center" shrinkToFit="1"/>
    </xf>
    <xf numFmtId="0" fontId="11" fillId="0" borderId="1" xfId="0" applyFont="1" applyBorder="1" applyAlignment="1">
      <alignment horizontal="justify" vertical="center"/>
    </xf>
    <xf numFmtId="0" fontId="2" fillId="4" borderId="1" xfId="0" applyFont="1" applyFill="1" applyBorder="1" applyAlignment="1">
      <alignment vertical="center"/>
    </xf>
    <xf numFmtId="0" fontId="2" fillId="0" borderId="1" xfId="0" applyFont="1" applyBorder="1" applyAlignment="1">
      <alignment horizontal="justify" vertical="center"/>
    </xf>
    <xf numFmtId="0" fontId="14" fillId="0" borderId="0" xfId="0" applyFont="1" applyAlignment="1">
      <alignment vertical="center" wrapText="1"/>
    </xf>
    <xf numFmtId="0" fontId="4" fillId="0" borderId="0" xfId="0" applyFont="1" applyAlignment="1">
      <alignment horizontal="center" vertical="center"/>
    </xf>
    <xf numFmtId="0" fontId="14" fillId="0" borderId="0" xfId="0" applyFont="1" applyAlignment="1">
      <alignment horizontal="left" vertical="top" wrapText="1"/>
    </xf>
    <xf numFmtId="0" fontId="14" fillId="4" borderId="1" xfId="0" applyFont="1" applyFill="1" applyBorder="1" applyAlignment="1">
      <alignment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6" fillId="0" borderId="8" xfId="0" applyFont="1" applyBorder="1" applyAlignment="1">
      <alignment vertical="center" shrinkToFit="1"/>
    </xf>
    <xf numFmtId="0" fontId="16" fillId="0" borderId="0" xfId="0" applyFont="1" applyAlignment="1">
      <alignment vertical="center" shrinkToFit="1"/>
    </xf>
    <xf numFmtId="0" fontId="20" fillId="0" borderId="0" xfId="0" applyFont="1" applyAlignment="1">
      <alignment vertical="center" shrinkToFit="1"/>
    </xf>
    <xf numFmtId="0" fontId="2"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2" fillId="0" borderId="2" xfId="0" applyFont="1" applyBorder="1" applyAlignment="1">
      <alignment horizontal="center" vertical="center"/>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0" borderId="14" xfId="0" applyFont="1" applyBorder="1" applyAlignment="1">
      <alignment horizontal="center" vertical="center" wrapText="1"/>
    </xf>
    <xf numFmtId="0" fontId="2" fillId="2" borderId="1" xfId="0" applyFont="1" applyFill="1" applyBorder="1" applyAlignment="1">
      <alignment vertical="center"/>
    </xf>
    <xf numFmtId="0" fontId="5" fillId="0" borderId="0" xfId="0" applyFont="1" applyAlignment="1">
      <alignment vertical="center" shrinkToFit="1"/>
    </xf>
    <xf numFmtId="0" fontId="2" fillId="4" borderId="3" xfId="0" applyFont="1" applyFill="1" applyBorder="1" applyAlignment="1">
      <alignment vertical="center"/>
    </xf>
    <xf numFmtId="0" fontId="2" fillId="4" borderId="4" xfId="0" applyFont="1" applyFill="1" applyBorder="1" applyAlignment="1">
      <alignment vertical="center"/>
    </xf>
    <xf numFmtId="0" fontId="2" fillId="0" borderId="1" xfId="0" applyFont="1" applyBorder="1" applyAlignment="1">
      <alignmen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2" fillId="0" borderId="3"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2" xfId="0" applyFont="1" applyBorder="1" applyAlignment="1">
      <alignment horizontal="left" vertical="center" wrapText="1"/>
    </xf>
    <xf numFmtId="0" fontId="11" fillId="0" borderId="13" xfId="0" applyFont="1" applyBorder="1" applyAlignment="1">
      <alignment horizontal="justify"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1" fillId="0" borderId="1" xfId="0" applyFont="1" applyBorder="1" applyAlignment="1">
      <alignment horizontal="justify" vertical="center" wrapText="1"/>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0" xfId="0" applyFont="1" applyFill="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2" fillId="4" borderId="1"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10" fillId="3" borderId="1" xfId="0" applyFont="1" applyFill="1" applyBorder="1" applyAlignment="1">
      <alignment horizontal="center" vertical="center" wrapText="1"/>
    </xf>
    <xf numFmtId="0" fontId="2" fillId="0" borderId="13"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15" xfId="0" applyFont="1" applyBorder="1" applyAlignment="1">
      <alignment horizontal="center" vertical="center" textRotation="255" wrapText="1"/>
    </xf>
    <xf numFmtId="0" fontId="2" fillId="2" borderId="3" xfId="0" applyFont="1" applyFill="1" applyBorder="1" applyAlignment="1">
      <alignment vertical="center" wrapText="1"/>
    </xf>
    <xf numFmtId="0" fontId="2" fillId="2" borderId="2" xfId="0" applyFont="1" applyFill="1" applyBorder="1" applyAlignment="1">
      <alignment vertical="center" wrapText="1"/>
    </xf>
    <xf numFmtId="0" fontId="2" fillId="2" borderId="4" xfId="0" applyFont="1" applyFill="1" applyBorder="1" applyAlignment="1">
      <alignment vertical="center" wrapText="1"/>
    </xf>
    <xf numFmtId="0" fontId="9" fillId="4"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4" fillId="0" borderId="6" xfId="0" applyFont="1" applyBorder="1" applyAlignment="1">
      <alignment horizontal="left" vertical="top"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9" fillId="4" borderId="1" xfId="0" applyFont="1" applyFill="1" applyBorder="1" applyAlignment="1">
      <alignment horizontal="center" vertical="center" wrapText="1"/>
    </xf>
    <xf numFmtId="0" fontId="4" fillId="4" borderId="1" xfId="0" applyFont="1" applyFill="1" applyBorder="1" applyAlignment="1">
      <alignment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0" xfId="0" applyFont="1" applyFill="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1" xfId="0" applyFont="1" applyFill="1" applyBorder="1" applyAlignment="1">
      <alignment horizontal="center" vertical="center"/>
    </xf>
    <xf numFmtId="0" fontId="4" fillId="5" borderId="0" xfId="0" applyFont="1" applyFill="1" applyAlignment="1">
      <alignment horizontal="center" vertical="center"/>
    </xf>
    <xf numFmtId="0" fontId="14" fillId="5" borderId="0" xfId="0" applyFont="1" applyFill="1" applyAlignment="1">
      <alignment vertical="center" wrapText="1"/>
    </xf>
    <xf numFmtId="0" fontId="2" fillId="5" borderId="1" xfId="0" applyFont="1" applyFill="1" applyBorder="1" applyAlignment="1">
      <alignment vertical="center"/>
    </xf>
    <xf numFmtId="0" fontId="14" fillId="5" borderId="0" xfId="0" applyFont="1" applyFill="1" applyAlignment="1">
      <alignment horizontal="left" vertical="top" wrapText="1"/>
    </xf>
    <xf numFmtId="0" fontId="16" fillId="5" borderId="8" xfId="0" applyFont="1" applyFill="1" applyBorder="1" applyAlignment="1">
      <alignment vertical="center" shrinkToFit="1"/>
    </xf>
    <xf numFmtId="0" fontId="16" fillId="5" borderId="0" xfId="0" applyFont="1" applyFill="1" applyAlignment="1">
      <alignment vertical="center" shrinkToFit="1"/>
    </xf>
    <xf numFmtId="0" fontId="20" fillId="5" borderId="0" xfId="0" applyFont="1" applyFill="1" applyAlignment="1">
      <alignment vertical="center" shrinkToFit="1"/>
    </xf>
    <xf numFmtId="0" fontId="11" fillId="5" borderId="13"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2" xfId="0" applyFont="1" applyFill="1" applyBorder="1" applyAlignment="1">
      <alignment vertical="center"/>
    </xf>
    <xf numFmtId="0" fontId="11" fillId="5" borderId="1" xfId="0" applyFont="1" applyFill="1" applyBorder="1" applyAlignment="1">
      <alignment horizontal="center" vertical="center" wrapText="1"/>
    </xf>
    <xf numFmtId="0" fontId="5" fillId="5" borderId="0" xfId="0" applyFont="1" applyFill="1" applyAlignment="1">
      <alignment vertical="center" shrinkToFi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1" xfId="0" applyFont="1" applyFill="1" applyBorder="1" applyAlignment="1">
      <alignment horizontal="left" vertical="center" wrapText="1"/>
    </xf>
    <xf numFmtId="0" fontId="2" fillId="5" borderId="3" xfId="0" applyFont="1" applyFill="1" applyBorder="1" applyAlignment="1">
      <alignment horizontal="left" vertical="center"/>
    </xf>
    <xf numFmtId="0" fontId="2" fillId="5" borderId="2" xfId="0" applyFont="1" applyFill="1" applyBorder="1" applyAlignment="1">
      <alignment horizontal="left" vertical="center"/>
    </xf>
    <xf numFmtId="0" fontId="2" fillId="5" borderId="4" xfId="0" applyFont="1" applyFill="1" applyBorder="1" applyAlignment="1">
      <alignment horizontal="left" vertical="center"/>
    </xf>
    <xf numFmtId="0" fontId="2" fillId="5" borderId="14"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11" fillId="5" borderId="3" xfId="0" applyFont="1" applyFill="1" applyBorder="1" applyAlignment="1">
      <alignment horizontal="left" vertical="center" wrapText="1"/>
    </xf>
    <xf numFmtId="0" fontId="11" fillId="5" borderId="4" xfId="0" applyFont="1" applyFill="1" applyBorder="1" applyAlignment="1">
      <alignment horizontal="left" vertical="center" wrapText="1"/>
    </xf>
    <xf numFmtId="0" fontId="2" fillId="5" borderId="3"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5" borderId="5" xfId="0" applyFont="1" applyFill="1" applyBorder="1" applyAlignment="1">
      <alignment vertical="center" wrapText="1"/>
    </xf>
    <xf numFmtId="0" fontId="2" fillId="5" borderId="6" xfId="0" applyFont="1" applyFill="1" applyBorder="1" applyAlignment="1">
      <alignment vertical="center" wrapText="1"/>
    </xf>
    <xf numFmtId="0" fontId="2" fillId="5" borderId="7" xfId="0" applyFont="1" applyFill="1" applyBorder="1" applyAlignment="1">
      <alignment vertical="center" wrapText="1"/>
    </xf>
    <xf numFmtId="0" fontId="2" fillId="5" borderId="8" xfId="0" applyFont="1" applyFill="1" applyBorder="1" applyAlignment="1">
      <alignment vertical="center" wrapText="1"/>
    </xf>
    <xf numFmtId="0" fontId="2" fillId="5" borderId="0" xfId="0" applyFont="1" applyFill="1" applyAlignment="1">
      <alignment vertical="center" wrapText="1"/>
    </xf>
    <xf numFmtId="0" fontId="2" fillId="5" borderId="9" xfId="0" applyFont="1" applyFill="1" applyBorder="1" applyAlignment="1">
      <alignment vertical="center" wrapText="1"/>
    </xf>
    <xf numFmtId="0" fontId="2" fillId="5" borderId="10" xfId="0" applyFont="1" applyFill="1" applyBorder="1" applyAlignment="1">
      <alignment vertical="center" wrapText="1"/>
    </xf>
    <xf numFmtId="0" fontId="2" fillId="5" borderId="11" xfId="0" applyFont="1" applyFill="1" applyBorder="1" applyAlignment="1">
      <alignment vertical="center" wrapText="1"/>
    </xf>
    <xf numFmtId="0" fontId="2" fillId="5" borderId="12" xfId="0" applyFont="1" applyFill="1" applyBorder="1" applyAlignment="1">
      <alignment vertical="center" wrapText="1"/>
    </xf>
    <xf numFmtId="0" fontId="18" fillId="5" borderId="10" xfId="0" applyFont="1" applyFill="1" applyBorder="1" applyAlignment="1">
      <alignment horizontal="center"/>
    </xf>
    <xf numFmtId="0" fontId="18" fillId="5" borderId="11" xfId="0" applyFont="1" applyFill="1" applyBorder="1" applyAlignment="1">
      <alignment horizontal="center"/>
    </xf>
    <xf numFmtId="0" fontId="18" fillId="5" borderId="12" xfId="0" applyFont="1" applyFill="1" applyBorder="1" applyAlignment="1">
      <alignment horizontal="center"/>
    </xf>
    <xf numFmtId="0" fontId="2" fillId="5" borderId="1" xfId="0" applyFont="1" applyFill="1" applyBorder="1" applyAlignment="1">
      <alignment vertical="center" wrapText="1"/>
    </xf>
    <xf numFmtId="0" fontId="11" fillId="5" borderId="3" xfId="0" applyFont="1" applyFill="1" applyBorder="1" applyAlignment="1">
      <alignment vertical="center" shrinkToFit="1"/>
    </xf>
    <xf numFmtId="0" fontId="11" fillId="5" borderId="2" xfId="0" applyFont="1" applyFill="1" applyBorder="1" applyAlignment="1">
      <alignment vertical="center" shrinkToFit="1"/>
    </xf>
    <xf numFmtId="0" fontId="11" fillId="5" borderId="4" xfId="0" applyFont="1" applyFill="1" applyBorder="1" applyAlignment="1">
      <alignment vertical="center" shrinkToFit="1"/>
    </xf>
    <xf numFmtId="0" fontId="2" fillId="5" borderId="0" xfId="0" applyFont="1" applyFill="1" applyAlignment="1">
      <alignment horizontal="center" vertical="center"/>
    </xf>
    <xf numFmtId="0" fontId="2" fillId="5" borderId="4" xfId="0" applyFont="1" applyFill="1" applyBorder="1" applyAlignment="1">
      <alignment horizontal="left" vertical="center" wrapText="1"/>
    </xf>
    <xf numFmtId="0" fontId="11" fillId="5" borderId="1" xfId="0" applyFont="1" applyFill="1" applyBorder="1" applyAlignment="1">
      <alignment horizontal="justify" vertical="center" wrapText="1"/>
    </xf>
    <xf numFmtId="0" fontId="2" fillId="5" borderId="5" xfId="0" applyFont="1" applyFill="1" applyBorder="1" applyAlignment="1">
      <alignment horizontal="left" vertical="center" wrapText="1"/>
    </xf>
    <xf numFmtId="0" fontId="2" fillId="5" borderId="7" xfId="0" applyFont="1" applyFill="1" applyBorder="1" applyAlignment="1">
      <alignment horizontal="left" vertical="center" wrapText="1"/>
    </xf>
    <xf numFmtId="0" fontId="11" fillId="5" borderId="13" xfId="0" applyFont="1" applyFill="1" applyBorder="1" applyAlignment="1">
      <alignment horizontal="justify" vertical="center" wrapText="1"/>
    </xf>
    <xf numFmtId="0" fontId="11" fillId="5" borderId="2" xfId="0" applyFont="1" applyFill="1" applyBorder="1" applyAlignment="1">
      <alignment horizontal="left" vertical="center" wrapText="1"/>
    </xf>
    <xf numFmtId="0" fontId="10" fillId="5" borderId="1" xfId="0" applyFont="1" applyFill="1" applyBorder="1" applyAlignment="1">
      <alignment horizontal="center" vertical="center" wrapText="1"/>
    </xf>
    <xf numFmtId="0" fontId="0" fillId="5" borderId="2" xfId="0" applyFill="1" applyBorder="1" applyAlignment="1">
      <alignment horizontal="left" vertical="center" wrapText="1"/>
    </xf>
    <xf numFmtId="0" fontId="0" fillId="5" borderId="4" xfId="0" applyFill="1" applyBorder="1" applyAlignment="1">
      <alignment horizontal="left" vertical="center" wrapText="1"/>
    </xf>
    <xf numFmtId="0" fontId="11" fillId="5" borderId="5"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2" fillId="5" borderId="13" xfId="0" applyFont="1" applyFill="1" applyBorder="1" applyAlignment="1">
      <alignment horizontal="center" vertical="center" textRotation="255" wrapText="1"/>
    </xf>
    <xf numFmtId="0" fontId="2" fillId="5" borderId="14" xfId="0" applyFont="1" applyFill="1" applyBorder="1" applyAlignment="1">
      <alignment horizontal="center" vertical="center" textRotation="255" wrapText="1"/>
    </xf>
    <xf numFmtId="0" fontId="2" fillId="5" borderId="15" xfId="0" applyFont="1" applyFill="1" applyBorder="1" applyAlignment="1">
      <alignment horizontal="center" vertical="center" textRotation="255" wrapText="1"/>
    </xf>
    <xf numFmtId="0" fontId="2" fillId="2" borderId="3" xfId="0" applyFont="1" applyFill="1" applyBorder="1" applyAlignment="1">
      <alignment vertical="center"/>
    </xf>
    <xf numFmtId="0" fontId="2" fillId="2" borderId="2" xfId="0" applyFont="1" applyFill="1" applyBorder="1" applyAlignment="1">
      <alignment vertical="center"/>
    </xf>
    <xf numFmtId="0" fontId="2" fillId="2" borderId="4" xfId="0" applyFont="1" applyFill="1" applyBorder="1" applyAlignment="1">
      <alignment vertical="center"/>
    </xf>
    <xf numFmtId="0" fontId="2" fillId="4" borderId="2" xfId="0" applyFont="1" applyFill="1" applyBorder="1" applyAlignment="1">
      <alignment vertical="center"/>
    </xf>
    <xf numFmtId="0" fontId="2" fillId="5"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0" fontId="2" fillId="5" borderId="1" xfId="0" applyFont="1" applyFill="1" applyBorder="1" applyAlignment="1">
      <alignment horizontal="left" vertical="center" wrapText="1" shrinkToFit="1"/>
    </xf>
    <xf numFmtId="0" fontId="2" fillId="5" borderId="1" xfId="0" applyFont="1" applyFill="1" applyBorder="1" applyAlignment="1">
      <alignment horizontal="left" vertical="center" shrinkToFit="1"/>
    </xf>
    <xf numFmtId="0" fontId="2" fillId="5" borderId="5" xfId="0" applyFont="1" applyFill="1" applyBorder="1" applyAlignment="1">
      <alignment vertical="center" shrinkToFit="1"/>
    </xf>
    <xf numFmtId="0" fontId="2" fillId="5" borderId="6" xfId="0" applyFont="1" applyFill="1" applyBorder="1" applyAlignment="1">
      <alignment vertical="center" shrinkToFit="1"/>
    </xf>
    <xf numFmtId="0" fontId="2" fillId="5" borderId="7" xfId="0" applyFont="1" applyFill="1" applyBorder="1" applyAlignment="1">
      <alignment vertical="center" shrinkToFit="1"/>
    </xf>
    <xf numFmtId="0" fontId="2" fillId="5" borderId="3" xfId="0" applyFont="1" applyFill="1" applyBorder="1" applyAlignment="1">
      <alignment vertical="center" shrinkToFit="1"/>
    </xf>
    <xf numFmtId="0" fontId="2" fillId="5" borderId="2" xfId="0" applyFont="1" applyFill="1" applyBorder="1" applyAlignment="1">
      <alignment vertical="center" shrinkToFit="1"/>
    </xf>
    <xf numFmtId="0" fontId="2" fillId="5" borderId="4" xfId="0" applyFont="1" applyFill="1" applyBorder="1" applyAlignment="1">
      <alignment vertical="center" shrinkToFit="1"/>
    </xf>
    <xf numFmtId="0" fontId="2" fillId="5" borderId="13" xfId="0" applyFont="1" applyFill="1" applyBorder="1" applyAlignment="1">
      <alignment vertical="center" wrapText="1"/>
    </xf>
    <xf numFmtId="0" fontId="2" fillId="5" borderId="14" xfId="0" applyFont="1" applyFill="1" applyBorder="1" applyAlignment="1">
      <alignment vertical="center" wrapText="1"/>
    </xf>
    <xf numFmtId="0" fontId="2" fillId="5" borderId="15" xfId="0" applyFont="1" applyFill="1" applyBorder="1" applyAlignment="1">
      <alignment vertical="center" wrapText="1"/>
    </xf>
    <xf numFmtId="0" fontId="22" fillId="5" borderId="1" xfId="0" applyFont="1" applyFill="1" applyBorder="1" applyAlignment="1">
      <alignment horizontal="right" vertical="center" shrinkToFit="1"/>
    </xf>
    <xf numFmtId="0" fontId="11" fillId="5" borderId="1" xfId="0" applyFont="1" applyFill="1" applyBorder="1" applyAlignment="1">
      <alignment horizontal="justify" vertical="center"/>
    </xf>
    <xf numFmtId="0" fontId="14" fillId="5" borderId="6" xfId="0" applyFont="1" applyFill="1" applyBorder="1" applyAlignment="1">
      <alignment horizontal="left" vertical="top" wrapText="1"/>
    </xf>
  </cellXfs>
  <cellStyles count="1">
    <cellStyle name="標準" xfId="0" builtinId="0"/>
  </cellStyles>
  <dxfs count="0"/>
  <tableStyles count="0" defaultTableStyle="TableStyleMedium2" defaultPivotStyle="PivotStyleLight16"/>
  <colors>
    <mruColors>
      <color rgb="FFCCFFFF"/>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78442</xdr:colOff>
      <xdr:row>150</xdr:row>
      <xdr:rowOff>134469</xdr:rowOff>
    </xdr:from>
    <xdr:to>
      <xdr:col>19</xdr:col>
      <xdr:colOff>597370</xdr:colOff>
      <xdr:row>160</xdr:row>
      <xdr:rowOff>294199</xdr:rowOff>
    </xdr:to>
    <xdr:pic>
      <xdr:nvPicPr>
        <xdr:cNvPr id="2" name="図 1">
          <a:extLst>
            <a:ext uri="{FF2B5EF4-FFF2-40B4-BE49-F238E27FC236}">
              <a16:creationId xmlns:a16="http://schemas.microsoft.com/office/drawing/2014/main" id="{68B6F928-9EC2-88AF-FB4B-2E355B8D6849}"/>
            </a:ext>
          </a:extLst>
        </xdr:cNvPr>
        <xdr:cNvPicPr>
          <a:picLocks noChangeAspect="1"/>
        </xdr:cNvPicPr>
      </xdr:nvPicPr>
      <xdr:blipFill>
        <a:blip xmlns:r="http://schemas.openxmlformats.org/officeDocument/2006/relationships" r:embed="rId1"/>
        <a:stretch>
          <a:fillRect/>
        </a:stretch>
      </xdr:blipFill>
      <xdr:spPr>
        <a:xfrm>
          <a:off x="11860867" y="33557694"/>
          <a:ext cx="6312033" cy="2773389"/>
        </a:xfrm>
        <a:prstGeom prst="rect">
          <a:avLst/>
        </a:prstGeom>
      </xdr:spPr>
    </xdr:pic>
    <xdr:clientData/>
  </xdr:twoCellAnchor>
  <xdr:twoCellAnchor editAs="oneCell">
    <xdr:from>
      <xdr:col>15</xdr:col>
      <xdr:colOff>0</xdr:colOff>
      <xdr:row>67</xdr:row>
      <xdr:rowOff>380999</xdr:rowOff>
    </xdr:from>
    <xdr:to>
      <xdr:col>21</xdr:col>
      <xdr:colOff>221587</xdr:colOff>
      <xdr:row>88</xdr:row>
      <xdr:rowOff>62501</xdr:rowOff>
    </xdr:to>
    <xdr:pic>
      <xdr:nvPicPr>
        <xdr:cNvPr id="7" name="図 6">
          <a:extLst>
            <a:ext uri="{FF2B5EF4-FFF2-40B4-BE49-F238E27FC236}">
              <a16:creationId xmlns:a16="http://schemas.microsoft.com/office/drawing/2014/main" id="{12C24FF6-11AF-998E-6ADD-818500C571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90294" y="13029639"/>
          <a:ext cx="7340516" cy="53608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450987</xdr:colOff>
      <xdr:row>93</xdr:row>
      <xdr:rowOff>41510</xdr:rowOff>
    </xdr:from>
    <xdr:to>
      <xdr:col>18</xdr:col>
      <xdr:colOff>297515</xdr:colOff>
      <xdr:row>123</xdr:row>
      <xdr:rowOff>41763</xdr:rowOff>
    </xdr:to>
    <xdr:grpSp>
      <xdr:nvGrpSpPr>
        <xdr:cNvPr id="2" name="グループ化 1">
          <a:extLst>
            <a:ext uri="{FF2B5EF4-FFF2-40B4-BE49-F238E27FC236}">
              <a16:creationId xmlns:a16="http://schemas.microsoft.com/office/drawing/2014/main" id="{81448BAC-8D15-4822-BB9E-183232EACA06}"/>
            </a:ext>
          </a:extLst>
        </xdr:cNvPr>
        <xdr:cNvGrpSpPr/>
      </xdr:nvGrpSpPr>
      <xdr:grpSpPr>
        <a:xfrm>
          <a:off x="9661662" y="19796360"/>
          <a:ext cx="4990028" cy="7315453"/>
          <a:chOff x="7661412" y="18710583"/>
          <a:chExt cx="4990028" cy="5805729"/>
        </a:xfrm>
      </xdr:grpSpPr>
      <xdr:pic>
        <xdr:nvPicPr>
          <xdr:cNvPr id="3" name="図 2">
            <a:extLst>
              <a:ext uri="{FF2B5EF4-FFF2-40B4-BE49-F238E27FC236}">
                <a16:creationId xmlns:a16="http://schemas.microsoft.com/office/drawing/2014/main" id="{61A8B319-969D-B8C6-ECE2-A53CD25A384B}"/>
              </a:ext>
            </a:extLst>
          </xdr:cNvPr>
          <xdr:cNvPicPr>
            <a:picLocks noChangeAspect="1"/>
          </xdr:cNvPicPr>
        </xdr:nvPicPr>
        <xdr:blipFill>
          <a:blip xmlns:r="http://schemas.openxmlformats.org/officeDocument/2006/relationships" r:embed="rId1"/>
          <a:stretch>
            <a:fillRect/>
          </a:stretch>
        </xdr:blipFill>
        <xdr:spPr>
          <a:xfrm>
            <a:off x="7670145" y="18710583"/>
            <a:ext cx="4960832" cy="2692054"/>
          </a:xfrm>
          <a:prstGeom prst="rect">
            <a:avLst/>
          </a:prstGeom>
        </xdr:spPr>
      </xdr:pic>
      <xdr:pic>
        <xdr:nvPicPr>
          <xdr:cNvPr id="4" name="図 3">
            <a:extLst>
              <a:ext uri="{FF2B5EF4-FFF2-40B4-BE49-F238E27FC236}">
                <a16:creationId xmlns:a16="http://schemas.microsoft.com/office/drawing/2014/main" id="{B7792F3E-91E9-01C9-0E60-63D87FED3F35}"/>
              </a:ext>
            </a:extLst>
          </xdr:cNvPr>
          <xdr:cNvPicPr>
            <a:picLocks noChangeAspect="1"/>
          </xdr:cNvPicPr>
        </xdr:nvPicPr>
        <xdr:blipFill>
          <a:blip xmlns:r="http://schemas.openxmlformats.org/officeDocument/2006/relationships" r:embed="rId2"/>
          <a:stretch>
            <a:fillRect/>
          </a:stretch>
        </xdr:blipFill>
        <xdr:spPr>
          <a:xfrm>
            <a:off x="7661412" y="21419671"/>
            <a:ext cx="4990028" cy="3096641"/>
          </a:xfrm>
          <a:prstGeom prst="rect">
            <a:avLst/>
          </a:prstGeom>
        </xdr:spPr>
      </xdr:pic>
    </xdr:grpSp>
    <xdr:clientData/>
  </xdr:twoCellAnchor>
  <xdr:twoCellAnchor editAs="oneCell">
    <xdr:from>
      <xdr:col>15</xdr:col>
      <xdr:colOff>78442</xdr:colOff>
      <xdr:row>145</xdr:row>
      <xdr:rowOff>134469</xdr:rowOff>
    </xdr:from>
    <xdr:to>
      <xdr:col>19</xdr:col>
      <xdr:colOff>589750</xdr:colOff>
      <xdr:row>155</xdr:row>
      <xdr:rowOff>288482</xdr:rowOff>
    </xdr:to>
    <xdr:pic>
      <xdr:nvPicPr>
        <xdr:cNvPr id="5" name="図 4">
          <a:extLst>
            <a:ext uri="{FF2B5EF4-FFF2-40B4-BE49-F238E27FC236}">
              <a16:creationId xmlns:a16="http://schemas.microsoft.com/office/drawing/2014/main" id="{FBA62119-F448-4EDD-9A95-C36E7E07FE17}"/>
            </a:ext>
          </a:extLst>
        </xdr:cNvPr>
        <xdr:cNvPicPr>
          <a:picLocks noChangeAspect="1"/>
        </xdr:cNvPicPr>
      </xdr:nvPicPr>
      <xdr:blipFill>
        <a:blip xmlns:r="http://schemas.openxmlformats.org/officeDocument/2006/relationships" r:embed="rId3"/>
        <a:stretch>
          <a:fillRect/>
        </a:stretch>
      </xdr:blipFill>
      <xdr:spPr>
        <a:xfrm>
          <a:off x="11422717" y="32176569"/>
          <a:ext cx="6312033" cy="27733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BAFC-0BE3-4EE6-8127-C4BDAF8A9468}">
  <sheetPr codeName="Sheet1">
    <tabColor rgb="FFFFFF00"/>
    <pageSetUpPr fitToPage="1"/>
  </sheetPr>
  <dimension ref="B2:AB272"/>
  <sheetViews>
    <sheetView showGridLines="0" view="pageBreakPreview" topLeftCell="A247" zoomScale="90" zoomScaleNormal="90" zoomScaleSheetLayoutView="90" workbookViewId="0">
      <selection activeCell="B265" sqref="B265:L265"/>
    </sheetView>
  </sheetViews>
  <sheetFormatPr defaultColWidth="8.625" defaultRowHeight="17.100000000000001" customHeight="1" outlineLevelCol="1"/>
  <cols>
    <col min="1" max="1" width="4.25" style="8" customWidth="1"/>
    <col min="2" max="2" width="9.5" style="8" customWidth="1"/>
    <col min="3" max="3" width="9" style="8" customWidth="1"/>
    <col min="4" max="4" width="5.625" style="8" customWidth="1"/>
    <col min="5" max="5" width="29.625" style="8" customWidth="1"/>
    <col min="6" max="6" width="6.25" style="8" customWidth="1"/>
    <col min="7" max="7" width="6.125" style="8" customWidth="1"/>
    <col min="8" max="9" width="7" style="8" customWidth="1"/>
    <col min="10" max="11" width="8.625" style="8" customWidth="1"/>
    <col min="12" max="12" width="28" style="8" customWidth="1"/>
    <col min="13" max="13" width="2.625" style="8" customWidth="1"/>
    <col min="14" max="14" width="28" style="68" hidden="1" customWidth="1" outlineLevel="1"/>
    <col min="15" max="15" width="2.75" style="8" customWidth="1" collapsed="1"/>
    <col min="16" max="16" width="17.25" style="8" customWidth="1"/>
    <col min="17" max="17" width="17.625" style="8" customWidth="1"/>
    <col min="18" max="18" width="32.625" style="8" customWidth="1"/>
    <col min="19" max="16384" width="8.625" style="8"/>
  </cols>
  <sheetData>
    <row r="2" spans="2:23" ht="13.5" customHeight="1">
      <c r="N2" s="66" t="s">
        <v>147</v>
      </c>
      <c r="Q2" s="64"/>
    </row>
    <row r="3" spans="2:23" ht="15" customHeight="1">
      <c r="B3" s="243" t="s">
        <v>197</v>
      </c>
      <c r="C3" s="243"/>
      <c r="D3" s="243"/>
      <c r="E3" s="243"/>
      <c r="F3" s="243"/>
      <c r="G3" s="243"/>
      <c r="H3" s="243"/>
      <c r="I3" s="243"/>
      <c r="J3" s="243"/>
      <c r="K3" s="243"/>
      <c r="L3" s="243"/>
      <c r="M3" s="25"/>
      <c r="N3" s="66" t="s">
        <v>158</v>
      </c>
      <c r="Q3" s="64"/>
      <c r="W3" s="8" t="s">
        <v>260</v>
      </c>
    </row>
    <row r="4" spans="2:23" ht="15" customHeight="1">
      <c r="B4" s="243" t="s">
        <v>372</v>
      </c>
      <c r="C4" s="243"/>
      <c r="D4" s="243"/>
      <c r="E4" s="243"/>
      <c r="F4" s="243"/>
      <c r="G4" s="243"/>
      <c r="H4" s="243"/>
      <c r="I4" s="243"/>
      <c r="J4" s="243"/>
      <c r="K4" s="243"/>
      <c r="L4" s="243"/>
      <c r="M4" s="25"/>
      <c r="P4" s="9"/>
      <c r="W4" s="8" t="s">
        <v>261</v>
      </c>
    </row>
    <row r="5" spans="2:23" ht="18" customHeight="1">
      <c r="B5" s="242" t="s">
        <v>379</v>
      </c>
      <c r="C5" s="242"/>
      <c r="D5" s="242"/>
      <c r="E5" s="242"/>
      <c r="F5" s="242"/>
      <c r="G5" s="242"/>
      <c r="H5" s="242"/>
      <c r="I5" s="242"/>
      <c r="J5" s="242"/>
      <c r="K5" s="242"/>
      <c r="L5" s="242"/>
      <c r="M5" s="20"/>
    </row>
    <row r="6" spans="2:23" ht="18" customHeight="1">
      <c r="B6" s="242"/>
      <c r="C6" s="242"/>
      <c r="D6" s="242"/>
      <c r="E6" s="242"/>
      <c r="F6" s="242"/>
      <c r="G6" s="242"/>
      <c r="H6" s="242"/>
      <c r="I6" s="242"/>
      <c r="J6" s="242"/>
      <c r="K6" s="242"/>
      <c r="L6" s="242"/>
      <c r="M6" s="20"/>
    </row>
    <row r="7" spans="2:23" ht="18" customHeight="1">
      <c r="B7" s="242"/>
      <c r="C7" s="242"/>
      <c r="D7" s="242"/>
      <c r="E7" s="242"/>
      <c r="F7" s="242"/>
      <c r="G7" s="242"/>
      <c r="H7" s="242"/>
      <c r="I7" s="242"/>
      <c r="J7" s="242"/>
      <c r="K7" s="242"/>
      <c r="L7" s="242"/>
      <c r="M7" s="20"/>
    </row>
    <row r="8" spans="2:23" ht="18" customHeight="1">
      <c r="B8" s="242"/>
      <c r="C8" s="242"/>
      <c r="D8" s="242"/>
      <c r="E8" s="242"/>
      <c r="F8" s="242"/>
      <c r="G8" s="242"/>
      <c r="H8" s="242"/>
      <c r="I8" s="242"/>
      <c r="J8" s="242"/>
      <c r="K8" s="242"/>
      <c r="L8" s="242"/>
      <c r="M8" s="20"/>
    </row>
    <row r="9" spans="2:23" ht="18" customHeight="1">
      <c r="B9" s="242"/>
      <c r="C9" s="242"/>
      <c r="D9" s="242"/>
      <c r="E9" s="242"/>
      <c r="F9" s="242"/>
      <c r="G9" s="242"/>
      <c r="H9" s="242"/>
      <c r="I9" s="242"/>
      <c r="J9" s="242"/>
      <c r="K9" s="242"/>
      <c r="L9" s="242"/>
      <c r="M9" s="20"/>
    </row>
    <row r="10" spans="2:23" ht="18" customHeight="1">
      <c r="B10" s="242"/>
      <c r="C10" s="242"/>
      <c r="D10" s="242"/>
      <c r="E10" s="242"/>
      <c r="F10" s="242"/>
      <c r="G10" s="242"/>
      <c r="H10" s="242"/>
      <c r="I10" s="242"/>
      <c r="J10" s="242"/>
      <c r="K10" s="242"/>
      <c r="L10" s="242"/>
      <c r="M10" s="20"/>
    </row>
    <row r="11" spans="2:23" ht="18" customHeight="1">
      <c r="B11" s="242"/>
      <c r="C11" s="242"/>
      <c r="D11" s="242"/>
      <c r="E11" s="242"/>
      <c r="F11" s="242"/>
      <c r="G11" s="242"/>
      <c r="H11" s="242"/>
      <c r="I11" s="242"/>
      <c r="J11" s="242"/>
      <c r="K11" s="242"/>
      <c r="L11" s="242"/>
      <c r="M11" s="20"/>
    </row>
    <row r="12" spans="2:23" ht="18" customHeight="1">
      <c r="B12" s="242"/>
      <c r="C12" s="242"/>
      <c r="D12" s="242"/>
      <c r="E12" s="242"/>
      <c r="F12" s="242"/>
      <c r="G12" s="242"/>
      <c r="H12" s="242"/>
      <c r="I12" s="242"/>
      <c r="J12" s="242"/>
      <c r="K12" s="242"/>
      <c r="L12" s="242"/>
      <c r="M12" s="20"/>
    </row>
    <row r="13" spans="2:23" ht="6.95" customHeight="1">
      <c r="B13" s="9"/>
      <c r="C13" s="9"/>
      <c r="D13" s="9"/>
      <c r="E13" s="9"/>
      <c r="F13" s="9"/>
      <c r="G13" s="9"/>
      <c r="H13" s="9"/>
      <c r="I13" s="9"/>
      <c r="J13" s="9"/>
      <c r="K13" s="9"/>
      <c r="L13" s="9"/>
      <c r="M13" s="9"/>
    </row>
    <row r="14" spans="2:23" ht="15.95" customHeight="1">
      <c r="B14" s="3" t="s">
        <v>0</v>
      </c>
      <c r="C14" s="9"/>
      <c r="D14" s="9"/>
      <c r="E14" s="9"/>
      <c r="F14" s="9"/>
      <c r="G14" s="9"/>
      <c r="H14" s="9"/>
      <c r="I14" s="9"/>
      <c r="J14" s="9"/>
      <c r="K14" s="9"/>
      <c r="L14" s="9"/>
      <c r="M14" s="9"/>
      <c r="N14" s="74" t="s">
        <v>148</v>
      </c>
    </row>
    <row r="15" spans="2:23" ht="17.100000000000001" customHeight="1">
      <c r="B15" s="247" t="s">
        <v>25</v>
      </c>
      <c r="C15" s="248"/>
      <c r="D15" s="245"/>
      <c r="E15" s="245"/>
      <c r="F15" s="245"/>
      <c r="G15" s="245"/>
      <c r="H15" s="245"/>
      <c r="I15" s="245"/>
      <c r="J15" s="245"/>
      <c r="K15" s="245"/>
      <c r="L15" s="245"/>
      <c r="M15" s="10"/>
      <c r="N15" s="67">
        <f>D15</f>
        <v>0</v>
      </c>
    </row>
    <row r="16" spans="2:23" ht="17.100000000000001" customHeight="1">
      <c r="B16" s="247" t="s">
        <v>1</v>
      </c>
      <c r="C16" s="248"/>
      <c r="D16" s="245"/>
      <c r="E16" s="245"/>
      <c r="F16" s="245"/>
      <c r="G16" s="245"/>
      <c r="H16" s="245"/>
      <c r="I16" s="245"/>
      <c r="J16" s="245"/>
      <c r="K16" s="245"/>
      <c r="L16" s="245"/>
      <c r="M16" s="10"/>
      <c r="N16" s="67">
        <f>D16</f>
        <v>0</v>
      </c>
    </row>
    <row r="17" spans="2:14" ht="17.100000000000001" customHeight="1">
      <c r="B17" s="247" t="s">
        <v>10</v>
      </c>
      <c r="C17" s="248"/>
      <c r="D17" s="245"/>
      <c r="E17" s="245"/>
      <c r="F17" s="245"/>
      <c r="G17" s="245"/>
      <c r="H17" s="245"/>
      <c r="I17" s="245"/>
      <c r="J17" s="245"/>
      <c r="K17" s="245"/>
      <c r="L17" s="245"/>
      <c r="M17" s="10"/>
    </row>
    <row r="18" spans="2:14" ht="17.100000000000001" customHeight="1">
      <c r="B18" s="247" t="s">
        <v>5</v>
      </c>
      <c r="C18" s="248"/>
      <c r="D18" s="245"/>
      <c r="E18" s="245"/>
      <c r="F18" s="245"/>
      <c r="G18" s="245"/>
      <c r="H18" s="245"/>
      <c r="I18" s="245"/>
      <c r="J18" s="245"/>
      <c r="K18" s="245"/>
      <c r="L18" s="245"/>
      <c r="M18" s="10"/>
      <c r="N18" s="67">
        <f>D18</f>
        <v>0</v>
      </c>
    </row>
    <row r="19" spans="2:14" ht="17.100000000000001" customHeight="1">
      <c r="B19" s="246" t="s">
        <v>6</v>
      </c>
      <c r="C19" s="7" t="s">
        <v>3</v>
      </c>
      <c r="D19" s="245"/>
      <c r="E19" s="245"/>
      <c r="F19" s="245"/>
      <c r="G19" s="245"/>
      <c r="H19" s="245"/>
      <c r="I19" s="245"/>
      <c r="J19" s="245"/>
      <c r="K19" s="245"/>
      <c r="L19" s="245"/>
      <c r="M19" s="10"/>
    </row>
    <row r="20" spans="2:14" ht="17.100000000000001" customHeight="1">
      <c r="B20" s="246"/>
      <c r="C20" s="7" t="s">
        <v>4</v>
      </c>
      <c r="D20" s="245"/>
      <c r="E20" s="245"/>
      <c r="F20" s="245"/>
      <c r="G20" s="245"/>
      <c r="H20" s="245"/>
      <c r="I20" s="245"/>
      <c r="J20" s="245"/>
      <c r="K20" s="245"/>
      <c r="L20" s="245"/>
      <c r="M20" s="10"/>
    </row>
    <row r="21" spans="2:14" ht="5.45" customHeight="1">
      <c r="B21" s="9"/>
      <c r="C21" s="9"/>
      <c r="D21" s="9"/>
      <c r="E21" s="9"/>
      <c r="F21" s="9"/>
      <c r="G21" s="9"/>
      <c r="H21" s="9"/>
      <c r="I21" s="9"/>
      <c r="J21" s="9"/>
      <c r="K21" s="9"/>
      <c r="L21" s="9"/>
      <c r="M21" s="9"/>
    </row>
    <row r="22" spans="2:14" ht="14.1" customHeight="1">
      <c r="B22" s="10" t="s">
        <v>2</v>
      </c>
      <c r="C22" s="9"/>
      <c r="D22" s="9"/>
      <c r="E22" s="9"/>
      <c r="F22" s="9"/>
      <c r="G22" s="9"/>
      <c r="H22" s="9"/>
      <c r="I22" s="9"/>
      <c r="J22" s="9"/>
      <c r="K22" s="9"/>
      <c r="L22" s="9"/>
      <c r="M22" s="9"/>
    </row>
    <row r="23" spans="2:14" ht="14.1" customHeight="1">
      <c r="B23" s="244" t="s">
        <v>189</v>
      </c>
      <c r="C23" s="244"/>
      <c r="D23" s="244"/>
      <c r="E23" s="244"/>
      <c r="F23" s="244"/>
      <c r="G23" s="244"/>
      <c r="H23" s="244"/>
      <c r="I23" s="244"/>
      <c r="J23" s="244"/>
      <c r="K23" s="244"/>
      <c r="L23" s="244"/>
      <c r="M23" s="78"/>
    </row>
    <row r="24" spans="2:14" ht="14.1" customHeight="1">
      <c r="B24" s="244"/>
      <c r="C24" s="244"/>
      <c r="D24" s="244"/>
      <c r="E24" s="244"/>
      <c r="F24" s="244"/>
      <c r="G24" s="244"/>
      <c r="H24" s="244"/>
      <c r="I24" s="244"/>
      <c r="J24" s="244"/>
      <c r="K24" s="244"/>
      <c r="L24" s="244"/>
      <c r="M24" s="78"/>
    </row>
    <row r="25" spans="2:14" ht="14.1" customHeight="1">
      <c r="B25" s="244"/>
      <c r="C25" s="244"/>
      <c r="D25" s="244"/>
      <c r="E25" s="244"/>
      <c r="F25" s="244"/>
      <c r="G25" s="244"/>
      <c r="H25" s="244"/>
      <c r="I25" s="244"/>
      <c r="J25" s="244"/>
      <c r="K25" s="244"/>
      <c r="L25" s="244"/>
      <c r="M25" s="78"/>
    </row>
    <row r="26" spans="2:14" ht="14.1" customHeight="1">
      <c r="B26" s="244"/>
      <c r="C26" s="244"/>
      <c r="D26" s="244"/>
      <c r="E26" s="244"/>
      <c r="F26" s="244"/>
      <c r="G26" s="244"/>
      <c r="H26" s="244"/>
      <c r="I26" s="244"/>
      <c r="J26" s="244"/>
      <c r="K26" s="244"/>
      <c r="L26" s="244"/>
      <c r="M26" s="78"/>
    </row>
    <row r="27" spans="2:14" ht="14.1" customHeight="1">
      <c r="B27" s="244"/>
      <c r="C27" s="244"/>
      <c r="D27" s="244"/>
      <c r="E27" s="244"/>
      <c r="F27" s="244"/>
      <c r="G27" s="244"/>
      <c r="H27" s="244"/>
      <c r="I27" s="244"/>
      <c r="J27" s="244"/>
      <c r="K27" s="244"/>
      <c r="L27" s="244"/>
      <c r="M27" s="78"/>
    </row>
    <row r="28" spans="2:14" ht="14.1" customHeight="1">
      <c r="B28" s="244"/>
      <c r="C28" s="244"/>
      <c r="D28" s="244"/>
      <c r="E28" s="244"/>
      <c r="F28" s="244"/>
      <c r="G28" s="244"/>
      <c r="H28" s="244"/>
      <c r="I28" s="244"/>
      <c r="J28" s="244"/>
      <c r="K28" s="244"/>
      <c r="L28" s="244"/>
      <c r="M28" s="78"/>
    </row>
    <row r="29" spans="2:14" ht="14.1" customHeight="1">
      <c r="B29" s="244"/>
      <c r="C29" s="244"/>
      <c r="D29" s="244"/>
      <c r="E29" s="244"/>
      <c r="F29" s="244"/>
      <c r="G29" s="244"/>
      <c r="H29" s="244"/>
      <c r="I29" s="244"/>
      <c r="J29" s="244"/>
      <c r="K29" s="244"/>
      <c r="L29" s="244"/>
      <c r="M29" s="78"/>
    </row>
    <row r="30" spans="2:14" ht="14.1" customHeight="1">
      <c r="B30" s="244"/>
      <c r="C30" s="244"/>
      <c r="D30" s="244"/>
      <c r="E30" s="244"/>
      <c r="F30" s="244"/>
      <c r="G30" s="244"/>
      <c r="H30" s="244"/>
      <c r="I30" s="244"/>
      <c r="J30" s="244"/>
      <c r="K30" s="244"/>
      <c r="L30" s="244"/>
      <c r="M30" s="78"/>
    </row>
    <row r="31" spans="2:14" ht="14.1" customHeight="1">
      <c r="B31" s="244"/>
      <c r="C31" s="244"/>
      <c r="D31" s="244"/>
      <c r="E31" s="244"/>
      <c r="F31" s="244"/>
      <c r="G31" s="244"/>
      <c r="H31" s="244"/>
      <c r="I31" s="244"/>
      <c r="J31" s="244"/>
      <c r="K31" s="244"/>
      <c r="L31" s="244"/>
      <c r="M31" s="78"/>
    </row>
    <row r="32" spans="2:14" ht="14.1" customHeight="1">
      <c r="B32" s="244"/>
      <c r="C32" s="244"/>
      <c r="D32" s="244"/>
      <c r="E32" s="244"/>
      <c r="F32" s="244"/>
      <c r="G32" s="244"/>
      <c r="H32" s="244"/>
      <c r="I32" s="244"/>
      <c r="J32" s="244"/>
      <c r="K32" s="244"/>
      <c r="L32" s="244"/>
      <c r="M32" s="78"/>
    </row>
    <row r="33" spans="2:13" ht="14.25">
      <c r="B33" s="244"/>
      <c r="C33" s="244"/>
      <c r="D33" s="244"/>
      <c r="E33" s="244"/>
      <c r="F33" s="244"/>
      <c r="G33" s="244"/>
      <c r="H33" s="244"/>
      <c r="I33" s="244"/>
      <c r="J33" s="244"/>
      <c r="K33" s="244"/>
      <c r="L33" s="244"/>
      <c r="M33" s="78"/>
    </row>
    <row r="34" spans="2:13" ht="10.5" customHeight="1">
      <c r="B34" s="11"/>
      <c r="C34" s="9"/>
      <c r="D34" s="9"/>
      <c r="E34" s="9"/>
      <c r="F34" s="9"/>
      <c r="G34" s="9"/>
      <c r="H34" s="9"/>
      <c r="I34" s="9"/>
      <c r="J34" s="9"/>
      <c r="K34" s="9"/>
      <c r="L34" s="9"/>
      <c r="M34" s="9"/>
    </row>
    <row r="35" spans="2:13" ht="23.45" customHeight="1">
      <c r="B35" s="35" t="s">
        <v>31</v>
      </c>
      <c r="C35" s="36"/>
      <c r="D35" s="36"/>
      <c r="E35" s="36"/>
      <c r="F35" s="36"/>
      <c r="G35" s="36"/>
      <c r="H35" s="36"/>
      <c r="I35" s="36"/>
      <c r="J35" s="36"/>
      <c r="K35" s="36"/>
      <c r="L35" s="37"/>
      <c r="M35" s="12"/>
    </row>
    <row r="36" spans="2:13" ht="15" customHeight="1">
      <c r="B36" s="249" t="s">
        <v>377</v>
      </c>
      <c r="C36" s="250"/>
      <c r="D36" s="250"/>
      <c r="E36" s="250"/>
      <c r="F36" s="250"/>
      <c r="G36" s="250"/>
      <c r="H36" s="250"/>
      <c r="I36" s="250"/>
      <c r="J36" s="250"/>
      <c r="K36" s="250"/>
      <c r="L36" s="54"/>
      <c r="M36" s="79"/>
    </row>
    <row r="37" spans="2:13" ht="15" customHeight="1">
      <c r="B37" s="55" t="s">
        <v>32</v>
      </c>
      <c r="C37" s="12"/>
      <c r="D37" s="12"/>
      <c r="E37" s="12"/>
      <c r="F37" s="12"/>
      <c r="G37" s="12"/>
      <c r="H37" s="12"/>
      <c r="I37" s="12"/>
      <c r="J37" s="12"/>
      <c r="K37" s="12"/>
      <c r="L37" s="56"/>
      <c r="M37" s="12"/>
    </row>
    <row r="38" spans="2:13" ht="20.100000000000001" customHeight="1">
      <c r="B38" s="57" t="s">
        <v>145</v>
      </c>
      <c r="C38" s="12"/>
      <c r="D38" s="12"/>
      <c r="E38" s="12"/>
      <c r="F38" s="12"/>
      <c r="G38" s="12"/>
      <c r="H38" s="12"/>
      <c r="I38" s="12"/>
      <c r="J38" s="12"/>
      <c r="K38" s="12"/>
      <c r="L38" s="56"/>
      <c r="M38" s="12"/>
    </row>
    <row r="39" spans="2:13" ht="20.100000000000001" customHeight="1">
      <c r="B39" s="57" t="s">
        <v>131</v>
      </c>
      <c r="C39" s="12"/>
      <c r="D39" s="12"/>
      <c r="E39" s="12"/>
      <c r="F39" s="12"/>
      <c r="G39" s="12"/>
      <c r="H39" s="12"/>
      <c r="I39" s="12"/>
      <c r="J39" s="12"/>
      <c r="K39" s="12"/>
      <c r="L39" s="56"/>
      <c r="M39" s="12"/>
    </row>
    <row r="40" spans="2:13" ht="15" customHeight="1">
      <c r="B40" s="38" t="s">
        <v>198</v>
      </c>
      <c r="C40" s="39"/>
      <c r="D40" s="39"/>
      <c r="E40" s="39"/>
      <c r="F40" s="39"/>
      <c r="G40" s="39"/>
      <c r="H40" s="39"/>
      <c r="I40" s="39"/>
      <c r="J40" s="39"/>
      <c r="K40" s="39"/>
      <c r="L40" s="40"/>
      <c r="M40" s="12"/>
    </row>
    <row r="41" spans="2:13" ht="6" customHeight="1">
      <c r="B41" s="12"/>
      <c r="C41" s="12"/>
      <c r="D41" s="12"/>
      <c r="E41" s="12"/>
      <c r="F41" s="12"/>
      <c r="G41" s="12"/>
      <c r="H41" s="12"/>
      <c r="I41" s="12"/>
      <c r="J41" s="12"/>
      <c r="K41" s="12"/>
      <c r="L41" s="12"/>
      <c r="M41" s="12"/>
    </row>
    <row r="42" spans="2:13" ht="14.1" customHeight="1">
      <c r="B42" s="12"/>
      <c r="C42" s="12"/>
      <c r="D42" s="12"/>
      <c r="E42" s="12"/>
      <c r="F42" s="2" t="s">
        <v>138</v>
      </c>
      <c r="H42" s="2"/>
      <c r="J42" s="12"/>
      <c r="K42" s="12"/>
      <c r="L42" s="12"/>
      <c r="M42" s="12"/>
    </row>
    <row r="43" spans="2:13" ht="12.95" customHeight="1">
      <c r="B43" s="12"/>
      <c r="C43" s="12"/>
      <c r="D43" s="12"/>
      <c r="E43" s="12"/>
      <c r="F43" s="13" t="s">
        <v>139</v>
      </c>
      <c r="H43" s="13"/>
      <c r="J43" s="12"/>
      <c r="K43" s="12"/>
      <c r="L43" s="12"/>
      <c r="M43" s="12"/>
    </row>
    <row r="44" spans="2:13" ht="12.95" customHeight="1">
      <c r="B44" s="12"/>
      <c r="C44" s="12"/>
      <c r="D44" s="12"/>
      <c r="E44" s="12"/>
      <c r="F44" s="13" t="s">
        <v>142</v>
      </c>
      <c r="H44" s="13"/>
      <c r="J44" s="12"/>
      <c r="K44" s="12"/>
      <c r="L44" s="12"/>
      <c r="M44" s="12"/>
    </row>
    <row r="45" spans="2:13" ht="12.95" customHeight="1">
      <c r="B45" s="12"/>
      <c r="C45" s="12"/>
      <c r="D45" s="12"/>
      <c r="E45" s="12"/>
      <c r="F45" s="13" t="s">
        <v>140</v>
      </c>
      <c r="H45" s="13"/>
      <c r="J45" s="12"/>
      <c r="K45" s="12"/>
      <c r="L45" s="12"/>
      <c r="M45" s="12"/>
    </row>
    <row r="46" spans="2:13" ht="12.95" customHeight="1">
      <c r="B46" s="12"/>
      <c r="C46" s="12"/>
      <c r="D46" s="12"/>
      <c r="E46" s="12"/>
      <c r="F46" s="13" t="s">
        <v>141</v>
      </c>
      <c r="H46" s="13"/>
      <c r="J46" s="12"/>
      <c r="K46" s="12"/>
      <c r="L46" s="12"/>
      <c r="M46" s="12"/>
    </row>
    <row r="47" spans="2:13" ht="12.95" customHeight="1">
      <c r="B47" s="12"/>
      <c r="C47" s="12"/>
      <c r="D47" s="12"/>
      <c r="E47" s="12"/>
      <c r="F47" s="13"/>
      <c r="H47" s="13"/>
      <c r="J47" s="12"/>
      <c r="K47" s="12"/>
      <c r="L47" s="12"/>
      <c r="M47" s="12"/>
    </row>
    <row r="48" spans="2:13" ht="12.95" customHeight="1">
      <c r="B48" s="12"/>
      <c r="C48" s="12"/>
      <c r="D48" s="12"/>
      <c r="E48" s="12"/>
      <c r="F48" s="13" t="s">
        <v>159</v>
      </c>
      <c r="H48" s="13"/>
      <c r="J48" s="12"/>
      <c r="K48" s="12"/>
      <c r="L48" s="12"/>
      <c r="M48" s="12"/>
    </row>
    <row r="49" spans="2:17" ht="12.95" customHeight="1">
      <c r="B49" s="12"/>
      <c r="C49" s="12"/>
      <c r="D49" s="12"/>
      <c r="E49" s="12"/>
      <c r="F49" s="13" t="s">
        <v>129</v>
      </c>
      <c r="H49" s="13"/>
      <c r="J49" s="12"/>
      <c r="K49" s="12"/>
      <c r="L49" s="12"/>
      <c r="M49" s="12"/>
    </row>
    <row r="50" spans="2:17" ht="12.95" customHeight="1">
      <c r="B50" s="12"/>
      <c r="C50" s="12"/>
      <c r="D50" s="12"/>
      <c r="E50" s="12"/>
      <c r="F50" s="13" t="s">
        <v>130</v>
      </c>
      <c r="H50" s="13"/>
      <c r="J50" s="12"/>
      <c r="K50" s="12"/>
      <c r="L50" s="12"/>
      <c r="M50" s="12"/>
    </row>
    <row r="51" spans="2:17" ht="12.95" customHeight="1">
      <c r="B51" s="12"/>
      <c r="C51" s="12"/>
      <c r="D51" s="12"/>
      <c r="E51" s="12"/>
      <c r="F51" s="13" t="s">
        <v>144</v>
      </c>
      <c r="H51" s="13"/>
      <c r="J51" s="12"/>
      <c r="K51" s="12"/>
      <c r="L51" s="12"/>
      <c r="M51" s="12"/>
    </row>
    <row r="52" spans="2:17" ht="12.95" customHeight="1">
      <c r="B52" s="12"/>
      <c r="C52" s="12"/>
      <c r="D52" s="12"/>
      <c r="E52" s="12"/>
      <c r="F52" s="13" t="s">
        <v>143</v>
      </c>
      <c r="G52" s="13"/>
      <c r="H52" s="13"/>
      <c r="I52" s="12"/>
      <c r="J52" s="12"/>
      <c r="K52" s="12"/>
      <c r="L52" s="12"/>
      <c r="M52" s="12"/>
    </row>
    <row r="53" spans="2:17" ht="16.5" customHeight="1">
      <c r="B53" s="15" t="s">
        <v>61</v>
      </c>
      <c r="C53" s="16"/>
      <c r="D53" s="16"/>
      <c r="E53" s="16"/>
      <c r="F53" s="16"/>
      <c r="G53" s="16"/>
      <c r="H53" s="9"/>
      <c r="I53" s="9"/>
      <c r="J53" s="9"/>
      <c r="K53" s="9"/>
      <c r="L53" s="9"/>
      <c r="M53" s="9"/>
    </row>
    <row r="54" spans="2:17" ht="17.100000000000001" customHeight="1">
      <c r="B54" s="1"/>
      <c r="C54" s="9"/>
      <c r="D54" s="9"/>
      <c r="E54" s="9"/>
      <c r="F54" s="9"/>
      <c r="G54" s="9"/>
      <c r="H54" s="9"/>
      <c r="I54" s="9"/>
      <c r="J54" s="9"/>
      <c r="K54" s="9"/>
      <c r="L54" s="9"/>
      <c r="M54" s="9"/>
    </row>
    <row r="55" spans="2:17" ht="12.95" customHeight="1">
      <c r="B55" s="10" t="s">
        <v>199</v>
      </c>
      <c r="C55" s="10"/>
      <c r="D55" s="10"/>
      <c r="E55" s="10"/>
      <c r="F55" s="10"/>
      <c r="G55" s="10"/>
      <c r="H55" s="10"/>
      <c r="I55" s="10"/>
      <c r="J55" s="10"/>
      <c r="K55" s="10"/>
      <c r="L55" s="10"/>
      <c r="M55" s="10"/>
    </row>
    <row r="56" spans="2:17" ht="12.95" customHeight="1">
      <c r="B56" s="10" t="s">
        <v>8</v>
      </c>
      <c r="C56" s="10"/>
      <c r="D56" s="10"/>
      <c r="E56" s="10"/>
      <c r="F56" s="10"/>
      <c r="G56" s="10"/>
      <c r="H56" s="10"/>
      <c r="I56" s="10"/>
      <c r="J56" s="10"/>
      <c r="K56" s="10"/>
      <c r="L56" s="10"/>
      <c r="M56" s="10"/>
    </row>
    <row r="57" spans="2:17" ht="12.95" customHeight="1">
      <c r="B57" s="10" t="s">
        <v>9</v>
      </c>
      <c r="C57" s="10"/>
      <c r="D57" s="10"/>
      <c r="E57" s="10"/>
      <c r="F57" s="10"/>
      <c r="G57" s="10"/>
      <c r="H57" s="10"/>
      <c r="I57" s="10"/>
      <c r="J57" s="10"/>
      <c r="K57" s="10"/>
      <c r="L57" s="10"/>
      <c r="M57" s="10"/>
    </row>
    <row r="58" spans="2:17" ht="12.95" customHeight="1">
      <c r="B58" s="10" t="s">
        <v>200</v>
      </c>
      <c r="C58" s="10"/>
      <c r="D58" s="10"/>
      <c r="E58" s="10"/>
      <c r="F58" s="10"/>
      <c r="G58" s="10"/>
      <c r="H58" s="10"/>
      <c r="I58" s="10"/>
      <c r="J58" s="10"/>
      <c r="K58" s="10"/>
      <c r="L58" s="10"/>
      <c r="M58" s="10"/>
    </row>
    <row r="59" spans="2:17" ht="12.95" customHeight="1">
      <c r="B59" s="10" t="s">
        <v>7</v>
      </c>
      <c r="C59" s="10"/>
      <c r="D59" s="10"/>
      <c r="E59" s="10"/>
      <c r="F59" s="10"/>
      <c r="G59" s="10"/>
      <c r="H59" s="10"/>
      <c r="I59" s="10"/>
      <c r="J59" s="10"/>
      <c r="K59" s="10"/>
      <c r="L59" s="10"/>
      <c r="M59" s="10"/>
    </row>
    <row r="60" spans="2:17" ht="12.95" customHeight="1">
      <c r="B60" s="10"/>
      <c r="C60" s="10"/>
      <c r="D60" s="10"/>
      <c r="E60" s="10"/>
      <c r="F60" s="10"/>
      <c r="G60" s="10"/>
      <c r="H60" s="10"/>
      <c r="I60" s="10"/>
      <c r="J60" s="10"/>
      <c r="K60" s="10"/>
      <c r="L60" s="10"/>
      <c r="M60" s="10"/>
    </row>
    <row r="61" spans="2:17" ht="30" customHeight="1">
      <c r="B61" s="251" t="s">
        <v>228</v>
      </c>
      <c r="C61" s="251"/>
      <c r="D61" s="251"/>
      <c r="E61" s="251"/>
      <c r="F61" s="251"/>
      <c r="G61" s="251"/>
      <c r="H61" s="251"/>
      <c r="I61" s="251"/>
      <c r="J61" s="251"/>
      <c r="K61" s="251"/>
      <c r="L61" s="6"/>
      <c r="M61" s="6"/>
    </row>
    <row r="62" spans="2:17" ht="30" customHeight="1">
      <c r="B62" s="179" t="s">
        <v>237</v>
      </c>
      <c r="C62" s="179"/>
      <c r="D62" s="179"/>
      <c r="E62" s="179"/>
      <c r="F62" s="179"/>
      <c r="G62" s="179"/>
      <c r="H62" s="179"/>
      <c r="I62" s="179"/>
      <c r="J62" s="179"/>
      <c r="K62" s="179"/>
      <c r="L62" s="179"/>
      <c r="M62" s="46"/>
      <c r="N62" s="75" t="s">
        <v>149</v>
      </c>
    </row>
    <row r="63" spans="2:17" ht="20.100000000000001" customHeight="1">
      <c r="B63" s="17"/>
      <c r="C63" s="221" t="s">
        <v>12</v>
      </c>
      <c r="D63" s="221"/>
      <c r="E63" s="221"/>
      <c r="F63" s="221"/>
      <c r="G63" s="221"/>
      <c r="H63" s="221"/>
      <c r="I63" s="221"/>
      <c r="J63" s="221"/>
      <c r="K63" s="221"/>
      <c r="L63" s="221"/>
      <c r="M63" s="3"/>
      <c r="N63" s="67" t="str">
        <f>IF(B63=$W$3,B63,"")</f>
        <v/>
      </c>
      <c r="Q63" s="65"/>
    </row>
    <row r="64" spans="2:17" ht="20.100000000000001" customHeight="1">
      <c r="B64" s="17"/>
      <c r="C64" s="221" t="s">
        <v>13</v>
      </c>
      <c r="D64" s="221"/>
      <c r="E64" s="221"/>
      <c r="F64" s="221"/>
      <c r="G64" s="221"/>
      <c r="H64" s="221"/>
      <c r="I64" s="221"/>
      <c r="J64" s="221"/>
      <c r="K64" s="221"/>
      <c r="L64" s="221"/>
      <c r="M64" s="3"/>
      <c r="N64" s="67" t="str">
        <f t="shared" ref="N64:N66" si="0">IF(B64=$W$3,B64,"")</f>
        <v/>
      </c>
      <c r="Q64" s="65"/>
    </row>
    <row r="65" spans="2:19" ht="20.100000000000001" customHeight="1">
      <c r="B65" s="17"/>
      <c r="C65" s="221" t="s">
        <v>14</v>
      </c>
      <c r="D65" s="221"/>
      <c r="E65" s="221"/>
      <c r="F65" s="221"/>
      <c r="G65" s="221"/>
      <c r="H65" s="221"/>
      <c r="I65" s="221"/>
      <c r="J65" s="221"/>
      <c r="K65" s="221"/>
      <c r="L65" s="221"/>
      <c r="M65" s="3"/>
      <c r="N65" s="67" t="str">
        <f t="shared" si="0"/>
        <v/>
      </c>
      <c r="Q65" s="65"/>
    </row>
    <row r="66" spans="2:19" ht="20.100000000000001" customHeight="1">
      <c r="B66" s="17"/>
      <c r="C66" s="240" t="s">
        <v>67</v>
      </c>
      <c r="D66" s="240"/>
      <c r="E66" s="240"/>
      <c r="F66" s="240"/>
      <c r="G66" s="240"/>
      <c r="H66" s="240"/>
      <c r="I66" s="240"/>
      <c r="J66" s="240"/>
      <c r="K66" s="240"/>
      <c r="L66" s="240"/>
      <c r="M66" s="3"/>
      <c r="N66" s="67" t="str">
        <f t="shared" si="0"/>
        <v/>
      </c>
      <c r="Q66" s="65"/>
    </row>
    <row r="67" spans="2:19" ht="9.9499999999999993" customHeight="1">
      <c r="B67" s="3"/>
      <c r="C67" s="3"/>
      <c r="D67" s="3"/>
      <c r="E67" s="3"/>
      <c r="F67" s="3"/>
      <c r="G67" s="3"/>
      <c r="H67" s="3"/>
      <c r="I67" s="3"/>
      <c r="J67" s="3"/>
      <c r="K67" s="3"/>
      <c r="L67" s="3"/>
      <c r="M67" s="3"/>
    </row>
    <row r="68" spans="2:19" ht="37.5" customHeight="1">
      <c r="B68" s="179" t="s">
        <v>239</v>
      </c>
      <c r="C68" s="179"/>
      <c r="D68" s="179"/>
      <c r="E68" s="179"/>
      <c r="F68" s="179"/>
      <c r="G68" s="179"/>
      <c r="H68" s="179"/>
      <c r="I68" s="179"/>
      <c r="J68" s="179"/>
      <c r="K68" s="179"/>
      <c r="L68" s="179"/>
      <c r="M68" s="46"/>
      <c r="P68" s="9" t="s">
        <v>242</v>
      </c>
      <c r="Q68" s="9"/>
      <c r="R68" s="9"/>
      <c r="S68" s="9"/>
    </row>
    <row r="69" spans="2:19" ht="20.100000000000001" customHeight="1">
      <c r="B69" s="173" t="s">
        <v>121</v>
      </c>
      <c r="C69" s="193"/>
      <c r="D69" s="193"/>
      <c r="E69" s="174"/>
      <c r="F69" s="173" t="s">
        <v>122</v>
      </c>
      <c r="G69" s="174"/>
      <c r="H69" s="173" t="s">
        <v>123</v>
      </c>
      <c r="I69" s="193"/>
      <c r="J69" s="193"/>
      <c r="K69" s="193"/>
      <c r="L69" s="174"/>
      <c r="M69" s="80"/>
      <c r="P69" s="9"/>
      <c r="Q69" s="9"/>
      <c r="R69" s="9"/>
      <c r="S69" s="9"/>
    </row>
    <row r="70" spans="2:19" ht="20.100000000000001" customHeight="1">
      <c r="B70" s="175"/>
      <c r="C70" s="199"/>
      <c r="D70" s="199"/>
      <c r="E70" s="176"/>
      <c r="F70" s="175"/>
      <c r="G70" s="176"/>
      <c r="H70" s="177"/>
      <c r="I70" s="194"/>
      <c r="J70" s="194"/>
      <c r="K70" s="194"/>
      <c r="L70" s="178"/>
      <c r="M70" s="80"/>
      <c r="N70" s="75" t="s">
        <v>150</v>
      </c>
      <c r="P70" s="9"/>
      <c r="Q70" s="9"/>
      <c r="R70" s="9"/>
      <c r="S70" s="9"/>
    </row>
    <row r="71" spans="2:19" ht="20.100000000000001" customHeight="1">
      <c r="B71" s="187" t="s">
        <v>233</v>
      </c>
      <c r="C71" s="252" t="s">
        <v>234</v>
      </c>
      <c r="D71" s="252"/>
      <c r="E71" s="252"/>
      <c r="F71" s="168"/>
      <c r="G71" s="169"/>
      <c r="H71" s="206"/>
      <c r="I71" s="207"/>
      <c r="J71" s="207"/>
      <c r="K71" s="207"/>
      <c r="L71" s="208"/>
      <c r="M71" s="9"/>
      <c r="N71" s="67" t="str">
        <f t="shared" ref="N71:N92" si="1">IF(F71=$W$3,F71&amp;H71,"")</f>
        <v/>
      </c>
      <c r="P71" s="9"/>
      <c r="Q71" s="65"/>
      <c r="R71" s="9"/>
      <c r="S71" s="9"/>
    </row>
    <row r="72" spans="2:19" ht="20.100000000000001" customHeight="1">
      <c r="B72" s="188"/>
      <c r="C72" s="252" t="s">
        <v>235</v>
      </c>
      <c r="D72" s="252"/>
      <c r="E72" s="252"/>
      <c r="F72" s="168"/>
      <c r="G72" s="169"/>
      <c r="H72" s="206"/>
      <c r="I72" s="207"/>
      <c r="J72" s="207"/>
      <c r="K72" s="207"/>
      <c r="L72" s="208"/>
      <c r="M72" s="9"/>
      <c r="N72" s="67" t="str">
        <f t="shared" si="1"/>
        <v/>
      </c>
      <c r="P72" s="9"/>
      <c r="Q72" s="65"/>
      <c r="R72" s="9"/>
      <c r="S72" s="9"/>
    </row>
    <row r="73" spans="2:19" ht="20.100000000000001" customHeight="1">
      <c r="B73" s="188"/>
      <c r="C73" s="252" t="s">
        <v>161</v>
      </c>
      <c r="D73" s="252"/>
      <c r="E73" s="252"/>
      <c r="F73" s="168"/>
      <c r="G73" s="169"/>
      <c r="H73" s="206"/>
      <c r="I73" s="207"/>
      <c r="J73" s="207"/>
      <c r="K73" s="207"/>
      <c r="L73" s="208"/>
      <c r="M73" s="9"/>
      <c r="N73" s="67" t="str">
        <f t="shared" si="1"/>
        <v/>
      </c>
      <c r="P73" s="9"/>
      <c r="Q73" s="65"/>
      <c r="R73" s="9"/>
      <c r="S73" s="9"/>
    </row>
    <row r="74" spans="2:19" ht="20.100000000000001" customHeight="1">
      <c r="B74" s="188"/>
      <c r="C74" s="252" t="s">
        <v>162</v>
      </c>
      <c r="D74" s="252"/>
      <c r="E74" s="252"/>
      <c r="F74" s="168"/>
      <c r="G74" s="169"/>
      <c r="H74" s="206"/>
      <c r="I74" s="207"/>
      <c r="J74" s="207"/>
      <c r="K74" s="207"/>
      <c r="L74" s="208"/>
      <c r="M74" s="9"/>
      <c r="N74" s="67" t="str">
        <f t="shared" si="1"/>
        <v/>
      </c>
      <c r="P74" s="9"/>
      <c r="Q74" s="65"/>
      <c r="R74" s="9"/>
      <c r="S74" s="9"/>
    </row>
    <row r="75" spans="2:19" ht="20.100000000000001" customHeight="1">
      <c r="B75" s="189"/>
      <c r="C75" s="247" t="s">
        <v>238</v>
      </c>
      <c r="D75" s="256"/>
      <c r="E75" s="248"/>
      <c r="F75" s="168"/>
      <c r="G75" s="169"/>
      <c r="H75" s="206"/>
      <c r="I75" s="207"/>
      <c r="J75" s="207"/>
      <c r="K75" s="207"/>
      <c r="L75" s="208"/>
      <c r="M75" s="9"/>
      <c r="N75" s="67" t="str">
        <f t="shared" si="1"/>
        <v/>
      </c>
      <c r="P75" s="9"/>
      <c r="Q75" s="65"/>
      <c r="R75" s="9"/>
      <c r="S75" s="9"/>
    </row>
    <row r="76" spans="2:19" ht="20.100000000000001" customHeight="1">
      <c r="B76" s="183" t="s">
        <v>146</v>
      </c>
      <c r="C76" s="252" t="s">
        <v>184</v>
      </c>
      <c r="D76" s="182" t="s">
        <v>125</v>
      </c>
      <c r="E76" s="182"/>
      <c r="F76" s="168"/>
      <c r="G76" s="169"/>
      <c r="H76" s="206"/>
      <c r="I76" s="207"/>
      <c r="J76" s="207"/>
      <c r="K76" s="207"/>
      <c r="L76" s="208"/>
      <c r="M76" s="9"/>
      <c r="N76" s="67" t="str">
        <f t="shared" si="1"/>
        <v/>
      </c>
      <c r="P76" s="9"/>
      <c r="Q76" s="65"/>
      <c r="R76" s="9"/>
      <c r="S76" s="9"/>
    </row>
    <row r="77" spans="2:19" ht="20.100000000000001" customHeight="1">
      <c r="B77" s="261"/>
      <c r="C77" s="252"/>
      <c r="D77" s="182" t="s">
        <v>126</v>
      </c>
      <c r="E77" s="182"/>
      <c r="F77" s="168"/>
      <c r="G77" s="169"/>
      <c r="H77" s="206"/>
      <c r="I77" s="207"/>
      <c r="J77" s="207"/>
      <c r="K77" s="207"/>
      <c r="L77" s="208"/>
      <c r="M77" s="9"/>
      <c r="N77" s="67" t="str">
        <f t="shared" si="1"/>
        <v/>
      </c>
      <c r="P77" s="9"/>
      <c r="Q77" s="65"/>
      <c r="R77" s="9"/>
      <c r="S77" s="9"/>
    </row>
    <row r="78" spans="2:19" ht="20.100000000000001" customHeight="1">
      <c r="B78" s="261"/>
      <c r="C78" s="252"/>
      <c r="D78" s="182" t="s">
        <v>115</v>
      </c>
      <c r="E78" s="182"/>
      <c r="F78" s="168"/>
      <c r="G78" s="169"/>
      <c r="H78" s="206"/>
      <c r="I78" s="207"/>
      <c r="J78" s="207"/>
      <c r="K78" s="207"/>
      <c r="L78" s="208"/>
      <c r="M78" s="9"/>
      <c r="N78" s="67" t="str">
        <f t="shared" si="1"/>
        <v/>
      </c>
      <c r="P78" s="9"/>
      <c r="Q78" s="65"/>
      <c r="R78" s="9"/>
      <c r="S78" s="9"/>
    </row>
    <row r="79" spans="2:19" ht="20.100000000000001" customHeight="1">
      <c r="B79" s="261"/>
      <c r="C79" s="252"/>
      <c r="D79" s="182" t="s">
        <v>116</v>
      </c>
      <c r="E79" s="182"/>
      <c r="F79" s="168"/>
      <c r="G79" s="169"/>
      <c r="H79" s="206"/>
      <c r="I79" s="207"/>
      <c r="J79" s="207"/>
      <c r="K79" s="207"/>
      <c r="L79" s="208"/>
      <c r="M79" s="9"/>
      <c r="N79" s="67" t="str">
        <f t="shared" si="1"/>
        <v/>
      </c>
      <c r="P79" s="9"/>
      <c r="Q79" s="65"/>
      <c r="R79" s="9"/>
      <c r="S79" s="9"/>
    </row>
    <row r="80" spans="2:19" ht="20.100000000000001" customHeight="1">
      <c r="B80" s="184"/>
      <c r="C80" s="252" t="s">
        <v>124</v>
      </c>
      <c r="D80" s="252"/>
      <c r="E80" s="252"/>
      <c r="F80" s="168"/>
      <c r="G80" s="169"/>
      <c r="H80" s="206"/>
      <c r="I80" s="207"/>
      <c r="J80" s="207"/>
      <c r="K80" s="207"/>
      <c r="L80" s="208"/>
      <c r="M80" s="9"/>
      <c r="N80" s="67" t="str">
        <f t="shared" si="1"/>
        <v/>
      </c>
      <c r="P80" s="9"/>
      <c r="Q80" s="65"/>
      <c r="R80" s="9"/>
      <c r="S80" s="9"/>
    </row>
    <row r="81" spans="2:24" ht="20.100000000000001" customHeight="1">
      <c r="B81" s="187" t="s">
        <v>163</v>
      </c>
      <c r="C81" s="252" t="s">
        <v>164</v>
      </c>
      <c r="D81" s="252"/>
      <c r="E81" s="252"/>
      <c r="F81" s="168"/>
      <c r="G81" s="169"/>
      <c r="H81" s="206"/>
      <c r="I81" s="207"/>
      <c r="J81" s="207"/>
      <c r="K81" s="207"/>
      <c r="L81" s="208"/>
      <c r="M81" s="9"/>
      <c r="N81" s="67" t="str">
        <f t="shared" si="1"/>
        <v/>
      </c>
      <c r="P81" s="9"/>
      <c r="Q81" s="65"/>
      <c r="R81" s="9"/>
      <c r="S81" s="9"/>
    </row>
    <row r="82" spans="2:24" ht="35.25" customHeight="1">
      <c r="B82" s="188"/>
      <c r="C82" s="252" t="s">
        <v>232</v>
      </c>
      <c r="D82" s="252"/>
      <c r="E82" s="252"/>
      <c r="F82" s="168"/>
      <c r="G82" s="169"/>
      <c r="H82" s="206"/>
      <c r="I82" s="207"/>
      <c r="J82" s="207"/>
      <c r="K82" s="207"/>
      <c r="L82" s="208"/>
      <c r="M82" s="9"/>
      <c r="N82" s="67" t="str">
        <f t="shared" si="1"/>
        <v/>
      </c>
      <c r="P82" s="9"/>
      <c r="Q82" s="65"/>
      <c r="R82" s="9"/>
      <c r="S82" s="9"/>
    </row>
    <row r="83" spans="2:24" ht="20.100000000000001" customHeight="1" thickBot="1">
      <c r="B83" s="188"/>
      <c r="C83" s="252" t="s">
        <v>165</v>
      </c>
      <c r="D83" s="252"/>
      <c r="E83" s="252"/>
      <c r="F83" s="168"/>
      <c r="G83" s="169"/>
      <c r="H83" s="206"/>
      <c r="I83" s="207"/>
      <c r="J83" s="207"/>
      <c r="K83" s="207"/>
      <c r="L83" s="208"/>
      <c r="M83" s="9"/>
      <c r="N83" s="67" t="str">
        <f t="shared" si="1"/>
        <v/>
      </c>
      <c r="P83" s="9"/>
      <c r="Q83" s="65"/>
      <c r="R83" s="9"/>
      <c r="S83" s="9"/>
    </row>
    <row r="84" spans="2:24" ht="27.75" customHeight="1" thickBot="1">
      <c r="B84" s="189"/>
      <c r="C84" s="182" t="s">
        <v>236</v>
      </c>
      <c r="D84" s="182"/>
      <c r="E84" s="182"/>
      <c r="F84" s="168"/>
      <c r="G84" s="169"/>
      <c r="H84" s="206"/>
      <c r="I84" s="207"/>
      <c r="J84" s="207"/>
      <c r="K84" s="207"/>
      <c r="L84" s="208"/>
      <c r="M84" s="9"/>
      <c r="N84" s="67" t="str">
        <f t="shared" si="1"/>
        <v/>
      </c>
      <c r="P84" s="9"/>
      <c r="Q84" s="65"/>
      <c r="R84" s="9"/>
      <c r="S84" s="9"/>
      <c r="X84" s="85"/>
    </row>
    <row r="85" spans="2:24" ht="20.100000000000001" customHeight="1">
      <c r="B85" s="183" t="s">
        <v>171</v>
      </c>
      <c r="C85" s="253" t="s">
        <v>259</v>
      </c>
      <c r="D85" s="254"/>
      <c r="E85" s="255"/>
      <c r="F85" s="168"/>
      <c r="G85" s="169"/>
      <c r="H85" s="206"/>
      <c r="I85" s="207"/>
      <c r="J85" s="207"/>
      <c r="K85" s="207"/>
      <c r="L85" s="208"/>
      <c r="M85" s="9"/>
      <c r="N85" s="67" t="str">
        <f t="shared" si="1"/>
        <v/>
      </c>
      <c r="P85" s="9"/>
      <c r="Q85" s="65"/>
      <c r="R85" s="9"/>
      <c r="S85" s="9"/>
    </row>
    <row r="86" spans="2:24" ht="20.100000000000001" customHeight="1">
      <c r="B86" s="261"/>
      <c r="C86" s="253" t="s">
        <v>169</v>
      </c>
      <c r="D86" s="254"/>
      <c r="E86" s="255"/>
      <c r="F86" s="168"/>
      <c r="G86" s="169"/>
      <c r="H86" s="206"/>
      <c r="I86" s="207"/>
      <c r="J86" s="207"/>
      <c r="K86" s="207"/>
      <c r="L86" s="208"/>
      <c r="M86" s="9"/>
      <c r="N86" s="67" t="str">
        <f t="shared" si="1"/>
        <v/>
      </c>
      <c r="P86" s="9"/>
      <c r="Q86" s="65"/>
      <c r="R86" s="9"/>
      <c r="S86" s="9"/>
    </row>
    <row r="87" spans="2:24" ht="20.100000000000001" customHeight="1">
      <c r="B87" s="261"/>
      <c r="C87" s="253" t="s">
        <v>170</v>
      </c>
      <c r="D87" s="254"/>
      <c r="E87" s="255"/>
      <c r="F87" s="168"/>
      <c r="G87" s="169"/>
      <c r="H87" s="206"/>
      <c r="I87" s="207"/>
      <c r="J87" s="207"/>
      <c r="K87" s="207"/>
      <c r="L87" s="208"/>
      <c r="M87" s="9"/>
      <c r="N87" s="67" t="str">
        <f t="shared" si="1"/>
        <v/>
      </c>
      <c r="P87" s="9"/>
      <c r="Q87" s="65"/>
      <c r="R87" s="9"/>
      <c r="S87" s="9"/>
    </row>
    <row r="88" spans="2:24" ht="20.100000000000001" customHeight="1">
      <c r="B88" s="261"/>
      <c r="C88" s="253" t="s">
        <v>230</v>
      </c>
      <c r="D88" s="254"/>
      <c r="E88" s="255"/>
      <c r="F88" s="168"/>
      <c r="G88" s="169"/>
      <c r="H88" s="206"/>
      <c r="I88" s="207"/>
      <c r="J88" s="207"/>
      <c r="K88" s="207"/>
      <c r="L88" s="208"/>
      <c r="M88" s="9"/>
      <c r="N88" s="67" t="str">
        <f t="shared" si="1"/>
        <v/>
      </c>
      <c r="P88" s="63"/>
      <c r="Q88" s="65"/>
      <c r="R88" s="63"/>
      <c r="S88" s="63"/>
    </row>
    <row r="89" spans="2:24" ht="20.100000000000001" customHeight="1">
      <c r="B89" s="261"/>
      <c r="C89" s="253" t="s">
        <v>231</v>
      </c>
      <c r="D89" s="254"/>
      <c r="E89" s="255"/>
      <c r="F89" s="168"/>
      <c r="G89" s="169"/>
      <c r="H89" s="206"/>
      <c r="I89" s="207"/>
      <c r="J89" s="207"/>
      <c r="K89" s="207"/>
      <c r="L89" s="208"/>
      <c r="M89" s="9"/>
      <c r="N89" s="67" t="str">
        <f t="shared" si="1"/>
        <v/>
      </c>
      <c r="P89" s="63"/>
      <c r="Q89" s="65"/>
      <c r="R89" s="63"/>
      <c r="S89" s="63"/>
    </row>
    <row r="90" spans="2:24" ht="27" customHeight="1">
      <c r="B90" s="184"/>
      <c r="C90" s="253" t="s">
        <v>255</v>
      </c>
      <c r="D90" s="254"/>
      <c r="E90" s="255"/>
      <c r="F90" s="168"/>
      <c r="G90" s="169"/>
      <c r="H90" s="206"/>
      <c r="I90" s="207"/>
      <c r="J90" s="207"/>
      <c r="K90" s="207"/>
      <c r="L90" s="208"/>
      <c r="M90" s="9"/>
      <c r="N90" s="67" t="str">
        <f t="shared" si="1"/>
        <v/>
      </c>
      <c r="P90" s="63"/>
      <c r="Q90" s="65"/>
      <c r="R90" s="63"/>
      <c r="S90" s="63"/>
    </row>
    <row r="91" spans="2:24" ht="20.100000000000001" customHeight="1">
      <c r="B91" s="182" t="s">
        <v>166</v>
      </c>
      <c r="C91" s="253" t="s">
        <v>168</v>
      </c>
      <c r="D91" s="254"/>
      <c r="E91" s="255"/>
      <c r="F91" s="168"/>
      <c r="G91" s="169"/>
      <c r="H91" s="206"/>
      <c r="I91" s="207"/>
      <c r="J91" s="207"/>
      <c r="K91" s="207"/>
      <c r="L91" s="208"/>
      <c r="M91" s="9"/>
      <c r="N91" s="67" t="str">
        <f t="shared" si="1"/>
        <v/>
      </c>
      <c r="P91" s="63"/>
      <c r="Q91" s="65"/>
      <c r="R91" s="63"/>
      <c r="S91" s="63"/>
    </row>
    <row r="92" spans="2:24" ht="20.100000000000001" customHeight="1">
      <c r="B92" s="182"/>
      <c r="C92" s="253" t="s">
        <v>167</v>
      </c>
      <c r="D92" s="254"/>
      <c r="E92" s="255"/>
      <c r="F92" s="168"/>
      <c r="G92" s="169"/>
      <c r="H92" s="206"/>
      <c r="I92" s="207"/>
      <c r="J92" s="207"/>
      <c r="K92" s="207"/>
      <c r="L92" s="208"/>
      <c r="M92" s="9"/>
      <c r="N92" s="67" t="str">
        <f t="shared" si="1"/>
        <v/>
      </c>
      <c r="P92" s="63"/>
      <c r="Q92" s="65"/>
      <c r="R92" s="63"/>
      <c r="S92" s="63"/>
    </row>
    <row r="93" spans="2:24" ht="14.25">
      <c r="B93" s="3"/>
      <c r="C93" s="3"/>
      <c r="D93" s="3"/>
      <c r="E93" s="3"/>
      <c r="F93" s="3"/>
      <c r="G93" s="3"/>
      <c r="H93" s="3"/>
      <c r="I93" s="3"/>
      <c r="J93" s="3"/>
      <c r="K93" s="3"/>
      <c r="L93" s="3"/>
      <c r="M93" s="3"/>
    </row>
    <row r="94" spans="2:24" ht="30" customHeight="1">
      <c r="B94" s="179" t="s">
        <v>160</v>
      </c>
      <c r="C94" s="179"/>
      <c r="D94" s="179"/>
      <c r="E94" s="179"/>
      <c r="F94" s="179"/>
      <c r="G94" s="179"/>
      <c r="H94" s="179"/>
      <c r="I94" s="179"/>
      <c r="J94" s="179"/>
      <c r="K94" s="179"/>
      <c r="L94" s="179"/>
      <c r="M94" s="46"/>
      <c r="N94" s="75" t="s">
        <v>153</v>
      </c>
    </row>
    <row r="95" spans="2:24" ht="50.1" customHeight="1">
      <c r="B95" s="289"/>
      <c r="C95" s="289"/>
      <c r="D95" s="289"/>
      <c r="E95" s="289"/>
      <c r="F95" s="289"/>
      <c r="G95" s="289"/>
      <c r="H95" s="289"/>
      <c r="I95" s="289"/>
      <c r="J95" s="289"/>
      <c r="K95" s="289"/>
      <c r="L95" s="289"/>
      <c r="M95" s="45"/>
      <c r="N95" s="67">
        <f>B95</f>
        <v>0</v>
      </c>
      <c r="Q95" s="49"/>
      <c r="R95" s="49"/>
      <c r="S95" s="50"/>
    </row>
    <row r="96" spans="2:24" ht="9.9499999999999993" customHeight="1">
      <c r="B96" s="3"/>
      <c r="C96" s="3"/>
      <c r="D96" s="3"/>
      <c r="E96" s="3"/>
      <c r="F96" s="3"/>
      <c r="G96" s="3"/>
      <c r="H96" s="3"/>
      <c r="I96" s="3"/>
      <c r="J96" s="3"/>
      <c r="K96" s="3"/>
      <c r="L96" s="3"/>
      <c r="M96" s="3"/>
    </row>
    <row r="97" spans="2:19" ht="30" customHeight="1">
      <c r="B97" s="263" t="s">
        <v>229</v>
      </c>
      <c r="C97" s="263"/>
      <c r="D97" s="263"/>
      <c r="E97" s="263"/>
      <c r="F97" s="263"/>
      <c r="G97" s="263"/>
      <c r="H97" s="263"/>
      <c r="I97" s="263"/>
      <c r="J97" s="263"/>
      <c r="K97" s="263"/>
      <c r="L97" s="6"/>
      <c r="M97" s="6"/>
      <c r="N97" s="69"/>
    </row>
    <row r="98" spans="2:19" ht="12.95" customHeight="1">
      <c r="B98" s="205" t="s">
        <v>258</v>
      </c>
      <c r="C98" s="205"/>
      <c r="D98" s="205"/>
      <c r="E98" s="205"/>
      <c r="F98" s="205"/>
      <c r="G98" s="205"/>
      <c r="H98" s="205"/>
      <c r="I98" s="205"/>
      <c r="J98" s="205"/>
      <c r="K98" s="205"/>
      <c r="L98" s="205"/>
      <c r="M98" s="46"/>
      <c r="N98" s="84"/>
    </row>
    <row r="99" spans="2:19" ht="12.95" customHeight="1">
      <c r="B99" s="205"/>
      <c r="C99" s="205"/>
      <c r="D99" s="205"/>
      <c r="E99" s="205"/>
      <c r="F99" s="205"/>
      <c r="G99" s="205"/>
      <c r="H99" s="205"/>
      <c r="I99" s="205"/>
      <c r="J99" s="205"/>
      <c r="K99" s="205"/>
      <c r="L99" s="205"/>
      <c r="M99" s="46"/>
      <c r="N99" s="84"/>
    </row>
    <row r="100" spans="2:19" ht="12.95" customHeight="1">
      <c r="B100" s="205"/>
      <c r="C100" s="205"/>
      <c r="D100" s="205"/>
      <c r="E100" s="205"/>
      <c r="F100" s="205"/>
      <c r="G100" s="205"/>
      <c r="H100" s="205"/>
      <c r="I100" s="205"/>
      <c r="J100" s="205"/>
      <c r="K100" s="205"/>
      <c r="L100" s="205"/>
      <c r="M100" s="46"/>
      <c r="N100" s="84"/>
      <c r="P100" s="9"/>
      <c r="Q100" s="9"/>
      <c r="R100" s="9"/>
      <c r="S100" s="9"/>
    </row>
    <row r="101" spans="2:19" ht="12.95" customHeight="1">
      <c r="B101" s="205"/>
      <c r="C101" s="205"/>
      <c r="D101" s="205"/>
      <c r="E101" s="205"/>
      <c r="F101" s="205"/>
      <c r="G101" s="205"/>
      <c r="H101" s="205"/>
      <c r="I101" s="205"/>
      <c r="J101" s="205"/>
      <c r="K101" s="205"/>
      <c r="L101" s="205"/>
      <c r="M101" s="46"/>
      <c r="N101" s="84"/>
      <c r="P101" s="9"/>
      <c r="Q101" s="9"/>
      <c r="R101" s="9"/>
      <c r="S101" s="9"/>
    </row>
    <row r="102" spans="2:19" ht="12.95" customHeight="1">
      <c r="B102" s="205"/>
      <c r="C102" s="205"/>
      <c r="D102" s="205"/>
      <c r="E102" s="205"/>
      <c r="F102" s="205"/>
      <c r="G102" s="205"/>
      <c r="H102" s="205"/>
      <c r="I102" s="205"/>
      <c r="J102" s="205"/>
      <c r="K102" s="205"/>
      <c r="L102" s="205"/>
      <c r="M102" s="46"/>
      <c r="N102" s="84"/>
      <c r="P102" s="9"/>
      <c r="Q102" s="9"/>
      <c r="R102" s="9"/>
      <c r="S102" s="9"/>
    </row>
    <row r="103" spans="2:19" ht="12.95" customHeight="1">
      <c r="B103" s="205"/>
      <c r="C103" s="205"/>
      <c r="D103" s="205"/>
      <c r="E103" s="205"/>
      <c r="F103" s="205"/>
      <c r="G103" s="205"/>
      <c r="H103" s="205"/>
      <c r="I103" s="205"/>
      <c r="J103" s="205"/>
      <c r="K103" s="205"/>
      <c r="L103" s="205"/>
      <c r="M103" s="46"/>
      <c r="N103" s="84"/>
      <c r="P103" s="9"/>
      <c r="Q103" s="9"/>
      <c r="R103" s="9"/>
      <c r="S103" s="9"/>
    </row>
    <row r="104" spans="2:19" ht="9.9499999999999993" customHeight="1">
      <c r="B104" s="20"/>
      <c r="C104" s="20"/>
      <c r="D104" s="20"/>
      <c r="E104" s="20"/>
      <c r="F104" s="20"/>
      <c r="G104" s="20"/>
      <c r="H104" s="20"/>
      <c r="I104" s="20"/>
      <c r="J104" s="20"/>
      <c r="K104" s="20"/>
      <c r="L104" s="20"/>
      <c r="M104" s="20"/>
      <c r="N104" s="84"/>
      <c r="P104" s="9"/>
      <c r="Q104" s="9"/>
      <c r="R104" s="9"/>
      <c r="S104" s="9"/>
    </row>
    <row r="105" spans="2:19" ht="30" customHeight="1">
      <c r="B105" s="179" t="s">
        <v>195</v>
      </c>
      <c r="C105" s="179"/>
      <c r="D105" s="179"/>
      <c r="E105" s="179"/>
      <c r="F105" s="179"/>
      <c r="G105" s="179"/>
      <c r="H105" s="179"/>
      <c r="I105" s="179"/>
      <c r="J105" s="179"/>
      <c r="K105" s="179"/>
      <c r="L105" s="179"/>
      <c r="M105" s="46"/>
      <c r="N105" s="84"/>
      <c r="P105" s="9"/>
      <c r="Q105" s="9"/>
      <c r="R105" s="9"/>
      <c r="S105" s="9"/>
    </row>
    <row r="106" spans="2:19" ht="14.25">
      <c r="B106" s="257" t="s">
        <v>132</v>
      </c>
      <c r="C106" s="280" t="s">
        <v>42</v>
      </c>
      <c r="D106" s="281"/>
      <c r="E106" s="282"/>
      <c r="F106" s="173" t="s">
        <v>83</v>
      </c>
      <c r="G106" s="174"/>
      <c r="H106" s="173" t="s">
        <v>84</v>
      </c>
      <c r="I106" s="174"/>
      <c r="J106" s="173" t="s">
        <v>243</v>
      </c>
      <c r="K106" s="174"/>
      <c r="L106" s="257" t="s">
        <v>85</v>
      </c>
      <c r="M106" s="80"/>
      <c r="N106" s="84"/>
      <c r="P106" s="9"/>
      <c r="Q106" s="9"/>
      <c r="R106" s="9"/>
      <c r="S106" s="9"/>
    </row>
    <row r="107" spans="2:19" ht="14.25">
      <c r="B107" s="258"/>
      <c r="C107" s="283"/>
      <c r="D107" s="284"/>
      <c r="E107" s="285"/>
      <c r="F107" s="175"/>
      <c r="G107" s="176"/>
      <c r="H107" s="177"/>
      <c r="I107" s="178"/>
      <c r="J107" s="177"/>
      <c r="K107" s="178"/>
      <c r="L107" s="258"/>
      <c r="M107" s="80"/>
      <c r="N107" s="84"/>
      <c r="P107" s="9"/>
      <c r="Q107" s="9"/>
      <c r="R107" s="9"/>
      <c r="S107" s="9"/>
    </row>
    <row r="108" spans="2:19" ht="14.25" customHeight="1">
      <c r="B108" s="258"/>
      <c r="C108" s="283"/>
      <c r="D108" s="284"/>
      <c r="E108" s="285"/>
      <c r="F108" s="175"/>
      <c r="G108" s="176"/>
      <c r="H108" s="260" t="s">
        <v>81</v>
      </c>
      <c r="I108" s="260" t="s">
        <v>82</v>
      </c>
      <c r="J108" s="260" t="s">
        <v>119</v>
      </c>
      <c r="K108" s="260" t="s">
        <v>120</v>
      </c>
      <c r="L108" s="258"/>
      <c r="M108" s="80"/>
      <c r="N108" s="84"/>
      <c r="P108" s="9"/>
      <c r="Q108" s="9"/>
      <c r="R108" s="9"/>
      <c r="S108" s="9"/>
    </row>
    <row r="109" spans="2:19" ht="14.25">
      <c r="B109" s="258"/>
      <c r="C109" s="283"/>
      <c r="D109" s="284"/>
      <c r="E109" s="285"/>
      <c r="F109" s="175"/>
      <c r="G109" s="176"/>
      <c r="H109" s="260"/>
      <c r="I109" s="260"/>
      <c r="J109" s="260"/>
      <c r="K109" s="260"/>
      <c r="L109" s="258"/>
      <c r="M109" s="80"/>
      <c r="N109" s="84"/>
      <c r="P109" s="9"/>
      <c r="Q109" s="9"/>
      <c r="R109" s="9"/>
      <c r="S109" s="9"/>
    </row>
    <row r="110" spans="2:19" ht="14.25">
      <c r="B110" s="258"/>
      <c r="C110" s="283"/>
      <c r="D110" s="284"/>
      <c r="E110" s="285"/>
      <c r="F110" s="175"/>
      <c r="G110" s="176"/>
      <c r="H110" s="260"/>
      <c r="I110" s="260"/>
      <c r="J110" s="260"/>
      <c r="K110" s="260"/>
      <c r="L110" s="258"/>
      <c r="M110" s="80"/>
      <c r="N110" s="84"/>
      <c r="P110" s="9"/>
      <c r="Q110" s="9"/>
      <c r="R110" s="9"/>
      <c r="S110" s="9"/>
    </row>
    <row r="111" spans="2:19" ht="14.25">
      <c r="B111" s="259"/>
      <c r="C111" s="286"/>
      <c r="D111" s="287"/>
      <c r="E111" s="288"/>
      <c r="F111" s="177"/>
      <c r="G111" s="178"/>
      <c r="H111" s="260"/>
      <c r="I111" s="260"/>
      <c r="J111" s="260"/>
      <c r="K111" s="260"/>
      <c r="L111" s="259"/>
      <c r="M111" s="80"/>
      <c r="N111" s="75" t="s">
        <v>205</v>
      </c>
      <c r="P111" s="9"/>
      <c r="Q111" s="9"/>
      <c r="R111" s="9"/>
      <c r="S111" s="9"/>
    </row>
    <row r="112" spans="2:19" ht="20.100000000000001" customHeight="1">
      <c r="B112" s="47" t="s">
        <v>98</v>
      </c>
      <c r="C112" s="272" t="s">
        <v>97</v>
      </c>
      <c r="D112" s="273"/>
      <c r="E112" s="274"/>
      <c r="F112" s="168"/>
      <c r="G112" s="169"/>
      <c r="H112" s="17"/>
      <c r="I112" s="17"/>
      <c r="J112" s="17"/>
      <c r="K112" s="17"/>
      <c r="L112" s="53"/>
      <c r="M112" s="81"/>
      <c r="N112" s="67">
        <f>IF(F112=$W$3,1,0)</f>
        <v>0</v>
      </c>
      <c r="P112" s="9"/>
      <c r="Q112" s="9"/>
      <c r="R112" s="9"/>
      <c r="S112" s="9"/>
    </row>
    <row r="113" spans="2:19" ht="30" customHeight="1">
      <c r="B113" s="183" t="s">
        <v>63</v>
      </c>
      <c r="C113" s="187" t="s">
        <v>99</v>
      </c>
      <c r="D113" s="181" t="s">
        <v>181</v>
      </c>
      <c r="E113" s="181"/>
      <c r="F113" s="168"/>
      <c r="G113" s="169"/>
      <c r="H113" s="17"/>
      <c r="I113" s="17"/>
      <c r="J113" s="17"/>
      <c r="K113" s="17"/>
      <c r="L113" s="53"/>
      <c r="M113" s="81"/>
      <c r="N113" s="67">
        <f t="shared" ref="N113:N131" si="2">IF(F113=$W$3,1,0)</f>
        <v>0</v>
      </c>
      <c r="P113" s="9"/>
      <c r="Q113" s="9"/>
      <c r="R113" s="9"/>
      <c r="S113" s="9"/>
    </row>
    <row r="114" spans="2:19" ht="30" customHeight="1">
      <c r="B114" s="261"/>
      <c r="C114" s="188"/>
      <c r="D114" s="181" t="s">
        <v>100</v>
      </c>
      <c r="E114" s="181"/>
      <c r="F114" s="168"/>
      <c r="G114" s="169"/>
      <c r="H114" s="17"/>
      <c r="I114" s="17"/>
      <c r="J114" s="17"/>
      <c r="K114" s="17"/>
      <c r="L114" s="53"/>
      <c r="M114" s="81"/>
      <c r="N114" s="67">
        <f t="shared" si="2"/>
        <v>0</v>
      </c>
      <c r="P114" s="9"/>
      <c r="Q114" s="9"/>
      <c r="R114" s="9"/>
      <c r="S114" s="9"/>
    </row>
    <row r="115" spans="2:19" ht="20.100000000000001" customHeight="1">
      <c r="B115" s="261"/>
      <c r="C115" s="188"/>
      <c r="D115" s="180" t="s">
        <v>185</v>
      </c>
      <c r="E115" s="180"/>
      <c r="F115" s="168"/>
      <c r="G115" s="169"/>
      <c r="H115" s="17"/>
      <c r="I115" s="17"/>
      <c r="J115" s="17"/>
      <c r="K115" s="17"/>
      <c r="L115" s="53"/>
      <c r="M115" s="81"/>
      <c r="N115" s="67">
        <f t="shared" si="2"/>
        <v>0</v>
      </c>
      <c r="P115" s="9"/>
      <c r="Q115" s="9"/>
      <c r="R115" s="9"/>
      <c r="S115" s="9"/>
    </row>
    <row r="116" spans="2:19" ht="20.100000000000001" customHeight="1">
      <c r="B116" s="261"/>
      <c r="C116" s="188"/>
      <c r="D116" s="180" t="s">
        <v>34</v>
      </c>
      <c r="E116" s="180"/>
      <c r="F116" s="168"/>
      <c r="G116" s="169"/>
      <c r="H116" s="17"/>
      <c r="I116" s="17"/>
      <c r="J116" s="17"/>
      <c r="K116" s="17"/>
      <c r="L116" s="53"/>
      <c r="M116" s="81"/>
      <c r="N116" s="67">
        <f t="shared" si="2"/>
        <v>0</v>
      </c>
      <c r="P116" s="9"/>
      <c r="Q116" s="9"/>
      <c r="R116" s="9"/>
      <c r="S116" s="9"/>
    </row>
    <row r="117" spans="2:19" ht="20.100000000000001" customHeight="1">
      <c r="B117" s="261"/>
      <c r="C117" s="188"/>
      <c r="D117" s="180" t="s">
        <v>35</v>
      </c>
      <c r="E117" s="180"/>
      <c r="F117" s="168"/>
      <c r="G117" s="169"/>
      <c r="H117" s="17"/>
      <c r="I117" s="17"/>
      <c r="J117" s="17"/>
      <c r="K117" s="17"/>
      <c r="L117" s="53"/>
      <c r="M117" s="81"/>
      <c r="N117" s="67">
        <f t="shared" si="2"/>
        <v>0</v>
      </c>
      <c r="P117" s="9"/>
      <c r="Q117" s="9"/>
      <c r="R117" s="9"/>
      <c r="S117" s="9"/>
    </row>
    <row r="118" spans="2:19" ht="20.100000000000001" customHeight="1">
      <c r="B118" s="183" t="s">
        <v>64</v>
      </c>
      <c r="C118" s="182" t="s">
        <v>86</v>
      </c>
      <c r="D118" s="180" t="s">
        <v>248</v>
      </c>
      <c r="E118" s="180"/>
      <c r="F118" s="168"/>
      <c r="G118" s="169"/>
      <c r="H118" s="17"/>
      <c r="I118" s="17"/>
      <c r="J118" s="17"/>
      <c r="K118" s="17"/>
      <c r="L118" s="53"/>
      <c r="M118" s="81"/>
      <c r="N118" s="67">
        <f t="shared" si="2"/>
        <v>0</v>
      </c>
      <c r="P118" s="9"/>
      <c r="Q118" s="9"/>
      <c r="R118" s="9"/>
      <c r="S118" s="9"/>
    </row>
    <row r="119" spans="2:19" ht="20.100000000000001" customHeight="1">
      <c r="B119" s="261"/>
      <c r="C119" s="182"/>
      <c r="D119" s="180" t="s">
        <v>172</v>
      </c>
      <c r="E119" s="180"/>
      <c r="F119" s="168"/>
      <c r="G119" s="169"/>
      <c r="H119" s="17"/>
      <c r="I119" s="17"/>
      <c r="J119" s="17"/>
      <c r="K119" s="17"/>
      <c r="L119" s="53"/>
      <c r="M119" s="81"/>
      <c r="N119" s="67">
        <f t="shared" si="2"/>
        <v>0</v>
      </c>
      <c r="P119" s="9"/>
      <c r="Q119" s="9"/>
      <c r="R119" s="9"/>
      <c r="S119" s="9"/>
    </row>
    <row r="120" spans="2:19" ht="24.75" customHeight="1">
      <c r="B120" s="261"/>
      <c r="C120" s="183" t="s">
        <v>64</v>
      </c>
      <c r="D120" s="270" t="s">
        <v>186</v>
      </c>
      <c r="E120" s="271"/>
      <c r="F120" s="168"/>
      <c r="G120" s="169"/>
      <c r="H120" s="17"/>
      <c r="I120" s="17"/>
      <c r="J120" s="17"/>
      <c r="K120" s="17"/>
      <c r="L120" s="53"/>
      <c r="M120" s="81"/>
      <c r="N120" s="67">
        <f t="shared" si="2"/>
        <v>0</v>
      </c>
      <c r="P120" s="9"/>
      <c r="Q120" s="9"/>
      <c r="R120" s="9"/>
      <c r="S120" s="9"/>
    </row>
    <row r="121" spans="2:19" ht="20.100000000000001" customHeight="1">
      <c r="B121" s="261"/>
      <c r="C121" s="261"/>
      <c r="D121" s="200" t="s">
        <v>187</v>
      </c>
      <c r="E121" s="200"/>
      <c r="F121" s="168"/>
      <c r="G121" s="169"/>
      <c r="H121" s="17"/>
      <c r="I121" s="17"/>
      <c r="J121" s="17"/>
      <c r="K121" s="17"/>
      <c r="L121" s="53"/>
      <c r="M121" s="81"/>
      <c r="N121" s="67">
        <f t="shared" si="2"/>
        <v>0</v>
      </c>
      <c r="P121" s="9"/>
      <c r="Q121" s="9"/>
      <c r="R121" s="9"/>
      <c r="S121" s="9"/>
    </row>
    <row r="122" spans="2:19" ht="20.100000000000001" customHeight="1">
      <c r="B122" s="261"/>
      <c r="C122" s="261"/>
      <c r="D122" s="200" t="s">
        <v>36</v>
      </c>
      <c r="E122" s="200"/>
      <c r="F122" s="168"/>
      <c r="G122" s="169"/>
      <c r="H122" s="17"/>
      <c r="I122" s="17"/>
      <c r="J122" s="17"/>
      <c r="K122" s="17"/>
      <c r="L122" s="53"/>
      <c r="M122" s="81"/>
      <c r="N122" s="67">
        <f t="shared" si="2"/>
        <v>0</v>
      </c>
      <c r="P122" s="9"/>
      <c r="Q122" s="9"/>
      <c r="R122" s="9"/>
      <c r="S122" s="9"/>
    </row>
    <row r="123" spans="2:19" ht="20.100000000000001" customHeight="1">
      <c r="B123" s="261"/>
      <c r="C123" s="261"/>
      <c r="D123" s="270" t="s">
        <v>37</v>
      </c>
      <c r="E123" s="271"/>
      <c r="F123" s="168"/>
      <c r="G123" s="169"/>
      <c r="H123" s="17"/>
      <c r="I123" s="17"/>
      <c r="J123" s="17"/>
      <c r="K123" s="17"/>
      <c r="L123" s="53"/>
      <c r="M123" s="81"/>
      <c r="N123" s="67">
        <f t="shared" si="2"/>
        <v>0</v>
      </c>
      <c r="P123" s="9"/>
      <c r="Q123" s="9"/>
      <c r="R123" s="9"/>
      <c r="S123" s="9"/>
    </row>
    <row r="124" spans="2:19" ht="25.5" customHeight="1">
      <c r="B124" s="184"/>
      <c r="C124" s="184"/>
      <c r="D124" s="200" t="s">
        <v>188</v>
      </c>
      <c r="E124" s="200"/>
      <c r="F124" s="168"/>
      <c r="G124" s="169"/>
      <c r="H124" s="17"/>
      <c r="I124" s="17"/>
      <c r="J124" s="17"/>
      <c r="K124" s="17"/>
      <c r="L124" s="53"/>
      <c r="M124" s="81"/>
      <c r="N124" s="67">
        <f t="shared" si="2"/>
        <v>0</v>
      </c>
      <c r="P124" s="9"/>
      <c r="Q124" s="9"/>
      <c r="R124" s="9"/>
      <c r="S124" s="9"/>
    </row>
    <row r="125" spans="2:19" ht="20.100000000000001" customHeight="1">
      <c r="B125" s="180" t="s">
        <v>38</v>
      </c>
      <c r="C125" s="180"/>
      <c r="D125" s="180" t="s">
        <v>39</v>
      </c>
      <c r="E125" s="180"/>
      <c r="F125" s="168"/>
      <c r="G125" s="169"/>
      <c r="H125" s="17"/>
      <c r="I125" s="17"/>
      <c r="J125" s="17"/>
      <c r="K125" s="17"/>
      <c r="L125" s="53"/>
      <c r="M125" s="81"/>
      <c r="N125" s="67">
        <f t="shared" si="2"/>
        <v>0</v>
      </c>
      <c r="P125" s="9"/>
      <c r="Q125" s="9"/>
      <c r="R125" s="9"/>
      <c r="S125" s="9"/>
    </row>
    <row r="126" spans="2:19" ht="20.100000000000001" customHeight="1">
      <c r="B126" s="180"/>
      <c r="C126" s="180"/>
      <c r="D126" s="180" t="s">
        <v>40</v>
      </c>
      <c r="E126" s="180"/>
      <c r="F126" s="168"/>
      <c r="G126" s="169"/>
      <c r="H126" s="17"/>
      <c r="I126" s="17"/>
      <c r="J126" s="17"/>
      <c r="K126" s="17"/>
      <c r="L126" s="53"/>
      <c r="M126" s="81"/>
      <c r="N126" s="67">
        <f t="shared" si="2"/>
        <v>0</v>
      </c>
      <c r="P126" s="9"/>
      <c r="Q126" s="9"/>
      <c r="R126" s="9"/>
      <c r="S126" s="9"/>
    </row>
    <row r="127" spans="2:19" ht="30" customHeight="1">
      <c r="B127" s="182" t="s">
        <v>41</v>
      </c>
      <c r="C127" s="182" t="s">
        <v>74</v>
      </c>
      <c r="D127" s="180" t="s">
        <v>173</v>
      </c>
      <c r="E127" s="180"/>
      <c r="F127" s="168"/>
      <c r="G127" s="169"/>
      <c r="H127" s="17"/>
      <c r="I127" s="17"/>
      <c r="J127" s="17"/>
      <c r="K127" s="17"/>
      <c r="L127" s="53"/>
      <c r="M127" s="81"/>
      <c r="N127" s="67">
        <f t="shared" si="2"/>
        <v>0</v>
      </c>
      <c r="P127" s="9"/>
      <c r="Q127" s="9"/>
      <c r="R127" s="9"/>
      <c r="S127" s="9"/>
    </row>
    <row r="128" spans="2:19" ht="30" customHeight="1">
      <c r="B128" s="182"/>
      <c r="C128" s="182"/>
      <c r="D128" s="185" t="s">
        <v>101</v>
      </c>
      <c r="E128" s="275"/>
      <c r="F128" s="168"/>
      <c r="G128" s="169"/>
      <c r="H128" s="17"/>
      <c r="I128" s="17"/>
      <c r="J128" s="17"/>
      <c r="K128" s="17"/>
      <c r="L128" s="53"/>
      <c r="M128" s="81"/>
      <c r="N128" s="67">
        <f t="shared" si="2"/>
        <v>0</v>
      </c>
      <c r="P128" s="9"/>
      <c r="Q128" s="9"/>
      <c r="R128" s="9"/>
      <c r="S128" s="9"/>
    </row>
    <row r="129" spans="2:27" ht="20.100000000000001" customHeight="1">
      <c r="B129" s="182"/>
      <c r="C129" s="182"/>
      <c r="D129" s="180" t="s">
        <v>257</v>
      </c>
      <c r="E129" s="180"/>
      <c r="F129" s="168"/>
      <c r="G129" s="169"/>
      <c r="H129" s="17"/>
      <c r="I129" s="17"/>
      <c r="J129" s="17"/>
      <c r="K129" s="17"/>
      <c r="L129" s="53"/>
      <c r="M129" s="81"/>
      <c r="N129" s="67">
        <f t="shared" si="2"/>
        <v>0</v>
      </c>
      <c r="P129" s="9"/>
      <c r="Q129" s="9"/>
      <c r="R129" s="9"/>
      <c r="S129" s="9"/>
    </row>
    <row r="130" spans="2:27" ht="20.100000000000001" customHeight="1">
      <c r="B130" s="182"/>
      <c r="C130" s="182"/>
      <c r="D130" s="180" t="s">
        <v>96</v>
      </c>
      <c r="E130" s="180"/>
      <c r="F130" s="168"/>
      <c r="G130" s="169"/>
      <c r="H130" s="17"/>
      <c r="I130" s="17"/>
      <c r="J130" s="17"/>
      <c r="K130" s="17"/>
      <c r="L130" s="53"/>
      <c r="M130" s="81"/>
      <c r="N130" s="67">
        <f t="shared" ref="N130" si="3">IF(F130=$W$3,1,0)</f>
        <v>0</v>
      </c>
      <c r="P130" s="9"/>
      <c r="Q130" s="9"/>
      <c r="R130" s="9"/>
      <c r="S130" s="9"/>
    </row>
    <row r="131" spans="2:27" ht="20.100000000000001" customHeight="1">
      <c r="B131" s="182"/>
      <c r="C131" s="182"/>
      <c r="D131" s="180" t="s">
        <v>256</v>
      </c>
      <c r="E131" s="180"/>
      <c r="F131" s="168"/>
      <c r="G131" s="169"/>
      <c r="H131" s="17"/>
      <c r="I131" s="17"/>
      <c r="J131" s="17"/>
      <c r="K131" s="17"/>
      <c r="L131" s="53"/>
      <c r="M131" s="81"/>
      <c r="N131" s="67">
        <f t="shared" si="2"/>
        <v>0</v>
      </c>
      <c r="P131" s="9"/>
      <c r="Q131" s="9"/>
      <c r="R131" s="9"/>
      <c r="S131" s="9"/>
    </row>
    <row r="132" spans="2:27" ht="30" customHeight="1">
      <c r="B132" s="179" t="s">
        <v>196</v>
      </c>
      <c r="C132" s="179"/>
      <c r="D132" s="179"/>
      <c r="E132" s="179"/>
      <c r="F132" s="179"/>
      <c r="G132" s="179"/>
      <c r="H132" s="179"/>
      <c r="I132" s="179"/>
      <c r="J132" s="179"/>
      <c r="K132" s="179"/>
      <c r="L132" s="179"/>
      <c r="M132" s="46"/>
      <c r="N132" s="84"/>
    </row>
    <row r="133" spans="2:27" ht="22.5" customHeight="1">
      <c r="B133" s="257" t="s">
        <v>33</v>
      </c>
      <c r="C133" s="173" t="s">
        <v>66</v>
      </c>
      <c r="D133" s="193"/>
      <c r="E133" s="174"/>
      <c r="F133" s="173" t="s">
        <v>83</v>
      </c>
      <c r="G133" s="174"/>
      <c r="H133" s="173" t="s">
        <v>84</v>
      </c>
      <c r="I133" s="174"/>
      <c r="J133" s="173" t="s">
        <v>243</v>
      </c>
      <c r="K133" s="174"/>
      <c r="L133" s="257" t="s">
        <v>85</v>
      </c>
      <c r="M133" s="80"/>
      <c r="N133" s="84"/>
      <c r="P133" s="33" t="s">
        <v>77</v>
      </c>
      <c r="Q133" s="9"/>
      <c r="R133" s="9"/>
      <c r="S133" s="9"/>
      <c r="T133" s="9"/>
      <c r="U133" s="9"/>
      <c r="V133" s="9" t="s">
        <v>75</v>
      </c>
      <c r="W133" s="46"/>
      <c r="X133" s="46"/>
      <c r="Y133" s="46"/>
      <c r="Z133" s="46"/>
      <c r="AA133" s="9"/>
    </row>
    <row r="134" spans="2:27" ht="14.25" customHeight="1">
      <c r="B134" s="258"/>
      <c r="C134" s="175"/>
      <c r="D134" s="199"/>
      <c r="E134" s="176"/>
      <c r="F134" s="175"/>
      <c r="G134" s="176"/>
      <c r="H134" s="177"/>
      <c r="I134" s="178"/>
      <c r="J134" s="177"/>
      <c r="K134" s="178"/>
      <c r="L134" s="258"/>
      <c r="M134" s="80"/>
      <c r="N134" s="84"/>
      <c r="P134" s="293" t="s">
        <v>92</v>
      </c>
      <c r="Q134" s="294"/>
      <c r="R134" s="294"/>
      <c r="S134" s="294"/>
      <c r="T134" s="295"/>
      <c r="U134" s="46"/>
      <c r="V134" s="181" t="s">
        <v>76</v>
      </c>
      <c r="W134" s="181"/>
      <c r="X134" s="181"/>
      <c r="Y134" s="181"/>
      <c r="Z134" s="181"/>
      <c r="AA134" s="181"/>
    </row>
    <row r="135" spans="2:27" ht="14.25" customHeight="1">
      <c r="B135" s="258"/>
      <c r="C135" s="175"/>
      <c r="D135" s="199"/>
      <c r="E135" s="176"/>
      <c r="F135" s="175"/>
      <c r="G135" s="176"/>
      <c r="H135" s="260" t="s">
        <v>81</v>
      </c>
      <c r="I135" s="260" t="s">
        <v>82</v>
      </c>
      <c r="J135" s="260" t="s">
        <v>119</v>
      </c>
      <c r="K135" s="260" t="s">
        <v>120</v>
      </c>
      <c r="L135" s="258"/>
      <c r="M135" s="80"/>
      <c r="N135" s="84"/>
      <c r="P135" s="296"/>
      <c r="Q135" s="297"/>
      <c r="R135" s="297"/>
      <c r="S135" s="297"/>
      <c r="T135" s="298"/>
      <c r="U135" s="46"/>
      <c r="V135" s="181"/>
      <c r="W135" s="181"/>
      <c r="X135" s="181"/>
      <c r="Y135" s="181"/>
      <c r="Z135" s="181"/>
      <c r="AA135" s="181"/>
    </row>
    <row r="136" spans="2:27" ht="14.25" customHeight="1">
      <c r="B136" s="258"/>
      <c r="C136" s="175"/>
      <c r="D136" s="199"/>
      <c r="E136" s="176"/>
      <c r="F136" s="175"/>
      <c r="G136" s="176"/>
      <c r="H136" s="260"/>
      <c r="I136" s="260"/>
      <c r="J136" s="260"/>
      <c r="K136" s="260"/>
      <c r="L136" s="258"/>
      <c r="M136" s="80"/>
      <c r="N136" s="84"/>
      <c r="P136" s="299"/>
      <c r="Q136" s="300"/>
      <c r="R136" s="300"/>
      <c r="S136" s="300"/>
      <c r="T136" s="301"/>
      <c r="U136" s="9"/>
      <c r="V136" s="181"/>
      <c r="W136" s="181"/>
      <c r="X136" s="181"/>
      <c r="Y136" s="181"/>
      <c r="Z136" s="181"/>
      <c r="AA136" s="181"/>
    </row>
    <row r="137" spans="2:27" ht="14.25">
      <c r="B137" s="258"/>
      <c r="C137" s="175"/>
      <c r="D137" s="199"/>
      <c r="E137" s="176"/>
      <c r="F137" s="175"/>
      <c r="G137" s="176"/>
      <c r="H137" s="260"/>
      <c r="I137" s="260"/>
      <c r="J137" s="260"/>
      <c r="K137" s="260"/>
      <c r="L137" s="258"/>
      <c r="M137" s="80"/>
      <c r="N137" s="84"/>
      <c r="P137" s="9"/>
      <c r="Q137" s="9"/>
      <c r="R137" s="9"/>
      <c r="S137" s="9"/>
      <c r="T137" s="9"/>
      <c r="U137" s="9"/>
      <c r="V137" s="181"/>
      <c r="W137" s="181"/>
      <c r="X137" s="181"/>
      <c r="Y137" s="181"/>
      <c r="Z137" s="181"/>
      <c r="AA137" s="181"/>
    </row>
    <row r="138" spans="2:27" ht="14.25" customHeight="1">
      <c r="B138" s="258"/>
      <c r="C138" s="177"/>
      <c r="D138" s="194"/>
      <c r="E138" s="178"/>
      <c r="F138" s="177"/>
      <c r="G138" s="178"/>
      <c r="H138" s="260"/>
      <c r="I138" s="260"/>
      <c r="J138" s="260"/>
      <c r="K138" s="260"/>
      <c r="L138" s="259"/>
      <c r="M138" s="80"/>
      <c r="N138" s="75" t="s">
        <v>206</v>
      </c>
      <c r="P138" s="33" t="s">
        <v>78</v>
      </c>
      <c r="Q138" s="9"/>
      <c r="R138" s="9"/>
      <c r="S138" s="9"/>
      <c r="T138" s="9"/>
      <c r="U138" s="46"/>
      <c r="V138" s="46"/>
      <c r="W138" s="9"/>
      <c r="X138" s="9"/>
      <c r="Y138" s="9"/>
      <c r="Z138" s="9"/>
      <c r="AA138" s="9"/>
    </row>
    <row r="139" spans="2:27" ht="20.100000000000001" customHeight="1">
      <c r="B139" s="47" t="s">
        <v>98</v>
      </c>
      <c r="C139" s="272" t="s">
        <v>97</v>
      </c>
      <c r="D139" s="273"/>
      <c r="E139" s="274"/>
      <c r="F139" s="168"/>
      <c r="G139" s="169"/>
      <c r="H139" s="17"/>
      <c r="I139" s="17"/>
      <c r="J139" s="17"/>
      <c r="K139" s="17"/>
      <c r="L139" s="53"/>
      <c r="M139" s="81"/>
      <c r="N139" s="67">
        <f>IF(F139=$W$3,1,0)</f>
        <v>0</v>
      </c>
      <c r="P139" s="266" t="s">
        <v>93</v>
      </c>
      <c r="Q139" s="266"/>
      <c r="R139" s="266"/>
      <c r="S139" s="266"/>
      <c r="T139" s="266"/>
      <c r="U139" s="46"/>
      <c r="V139" s="46"/>
      <c r="W139" s="9"/>
      <c r="X139" s="9"/>
      <c r="Y139" s="9"/>
      <c r="Z139" s="9"/>
      <c r="AA139" s="9"/>
    </row>
    <row r="140" spans="2:27" ht="20.100000000000001" customHeight="1">
      <c r="B140" s="183" t="s">
        <v>87</v>
      </c>
      <c r="C140" s="170" t="s">
        <v>110</v>
      </c>
      <c r="D140" s="171"/>
      <c r="E140" s="172"/>
      <c r="F140" s="168"/>
      <c r="G140" s="169"/>
      <c r="H140" s="17"/>
      <c r="I140" s="17"/>
      <c r="J140" s="17"/>
      <c r="K140" s="17"/>
      <c r="L140" s="53"/>
      <c r="M140" s="81"/>
      <c r="N140" s="67">
        <f t="shared" ref="N140:N158" si="4">IF(F140=$W$3,1,0)</f>
        <v>0</v>
      </c>
      <c r="P140" s="266"/>
      <c r="Q140" s="266"/>
      <c r="R140" s="266"/>
      <c r="S140" s="266"/>
      <c r="T140" s="266"/>
      <c r="U140" s="46"/>
      <c r="V140" s="46"/>
      <c r="W140" s="9"/>
      <c r="X140" s="9"/>
      <c r="Y140" s="9"/>
      <c r="Z140" s="9"/>
      <c r="AA140" s="9"/>
    </row>
    <row r="141" spans="2:27" ht="20.100000000000001" customHeight="1">
      <c r="B141" s="261"/>
      <c r="C141" s="180" t="s">
        <v>111</v>
      </c>
      <c r="D141" s="180"/>
      <c r="E141" s="180"/>
      <c r="F141" s="168"/>
      <c r="G141" s="169"/>
      <c r="H141" s="17"/>
      <c r="I141" s="17"/>
      <c r="J141" s="17"/>
      <c r="K141" s="17"/>
      <c r="L141" s="53"/>
      <c r="M141" s="81"/>
      <c r="N141" s="67">
        <f t="shared" si="4"/>
        <v>0</v>
      </c>
      <c r="P141" s="266"/>
      <c r="Q141" s="266"/>
      <c r="R141" s="266"/>
      <c r="S141" s="266"/>
      <c r="T141" s="266"/>
      <c r="U141" s="46"/>
      <c r="V141" s="46"/>
      <c r="W141" s="9"/>
      <c r="X141" s="9"/>
      <c r="Y141" s="9"/>
      <c r="Z141" s="9"/>
      <c r="AA141" s="9"/>
    </row>
    <row r="142" spans="2:27" ht="20.100000000000001" customHeight="1">
      <c r="B142" s="261"/>
      <c r="C142" s="180" t="s">
        <v>112</v>
      </c>
      <c r="D142" s="180"/>
      <c r="E142" s="180"/>
      <c r="F142" s="168"/>
      <c r="G142" s="169"/>
      <c r="H142" s="17"/>
      <c r="I142" s="17"/>
      <c r="J142" s="17"/>
      <c r="K142" s="17"/>
      <c r="L142" s="53"/>
      <c r="M142" s="81"/>
      <c r="N142" s="67">
        <f t="shared" si="4"/>
        <v>0</v>
      </c>
      <c r="P142" s="266"/>
      <c r="Q142" s="266"/>
      <c r="R142" s="266"/>
      <c r="S142" s="266"/>
      <c r="T142" s="266"/>
      <c r="U142" s="46"/>
      <c r="V142" s="9"/>
      <c r="W142" s="9"/>
      <c r="X142" s="9"/>
      <c r="Y142" s="9"/>
      <c r="Z142" s="9"/>
      <c r="AA142" s="9"/>
    </row>
    <row r="143" spans="2:27" ht="20.100000000000001" customHeight="1">
      <c r="B143" s="261"/>
      <c r="C143" s="180" t="s">
        <v>102</v>
      </c>
      <c r="D143" s="180"/>
      <c r="E143" s="180"/>
      <c r="F143" s="168"/>
      <c r="G143" s="169"/>
      <c r="H143" s="17"/>
      <c r="I143" s="17"/>
      <c r="J143" s="17"/>
      <c r="K143" s="17"/>
      <c r="L143" s="53"/>
      <c r="M143" s="81"/>
      <c r="N143" s="67">
        <f t="shared" si="4"/>
        <v>0</v>
      </c>
      <c r="P143" s="266"/>
      <c r="Q143" s="266"/>
      <c r="R143" s="266"/>
      <c r="S143" s="266"/>
      <c r="T143" s="266"/>
      <c r="U143" s="46"/>
      <c r="V143" s="9"/>
      <c r="W143" s="9"/>
      <c r="X143" s="9"/>
      <c r="Y143" s="9"/>
      <c r="Z143" s="9"/>
      <c r="AA143" s="9"/>
    </row>
    <row r="144" spans="2:27" ht="20.100000000000001" customHeight="1">
      <c r="B144" s="261"/>
      <c r="C144" s="185" t="s">
        <v>182</v>
      </c>
      <c r="D144" s="275"/>
      <c r="E144" s="186"/>
      <c r="F144" s="168"/>
      <c r="G144" s="169"/>
      <c r="H144" s="17"/>
      <c r="I144" s="17"/>
      <c r="J144" s="17"/>
      <c r="K144" s="17"/>
      <c r="L144" s="53"/>
      <c r="M144" s="81"/>
      <c r="N144" s="67">
        <f t="shared" si="4"/>
        <v>0</v>
      </c>
      <c r="P144" s="45"/>
      <c r="Q144" s="45"/>
      <c r="R144" s="45"/>
      <c r="S144" s="45"/>
      <c r="T144" s="45"/>
    </row>
    <row r="145" spans="2:20" ht="20.100000000000001" customHeight="1">
      <c r="B145" s="261"/>
      <c r="C145" s="267" t="s">
        <v>113</v>
      </c>
      <c r="D145" s="268"/>
      <c r="E145" s="269"/>
      <c r="F145" s="168"/>
      <c r="G145" s="169"/>
      <c r="H145" s="17"/>
      <c r="I145" s="17"/>
      <c r="J145" s="17"/>
      <c r="K145" s="17"/>
      <c r="L145" s="53"/>
      <c r="M145" s="81"/>
      <c r="N145" s="67">
        <f t="shared" si="4"/>
        <v>0</v>
      </c>
      <c r="P145" s="22" t="s">
        <v>27</v>
      </c>
      <c r="Q145" s="304" t="s">
        <v>29</v>
      </c>
      <c r="R145" s="304"/>
      <c r="S145" s="304"/>
      <c r="T145" s="304"/>
    </row>
    <row r="146" spans="2:20" ht="20.100000000000001" customHeight="1">
      <c r="B146" s="261"/>
      <c r="C146" s="252" t="s">
        <v>38</v>
      </c>
      <c r="D146" s="181" t="s">
        <v>88</v>
      </c>
      <c r="E146" s="181"/>
      <c r="F146" s="168"/>
      <c r="G146" s="169"/>
      <c r="H146" s="17"/>
      <c r="I146" s="17"/>
      <c r="J146" s="17"/>
      <c r="K146" s="17"/>
      <c r="L146" s="53"/>
      <c r="M146" s="81"/>
      <c r="N146" s="67">
        <f t="shared" si="4"/>
        <v>0</v>
      </c>
      <c r="P146" s="48" t="s">
        <v>43</v>
      </c>
      <c r="Q146" s="267" t="s">
        <v>30</v>
      </c>
      <c r="R146" s="268"/>
      <c r="S146" s="268"/>
      <c r="T146" s="269"/>
    </row>
    <row r="147" spans="2:20" ht="20.100000000000001" customHeight="1">
      <c r="B147" s="184"/>
      <c r="C147" s="252"/>
      <c r="D147" s="181" t="s">
        <v>40</v>
      </c>
      <c r="E147" s="181"/>
      <c r="F147" s="168"/>
      <c r="G147" s="169"/>
      <c r="H147" s="17"/>
      <c r="I147" s="17"/>
      <c r="J147" s="17"/>
      <c r="K147" s="17"/>
      <c r="L147" s="53"/>
      <c r="M147" s="81"/>
      <c r="N147" s="67">
        <f t="shared" si="4"/>
        <v>0</v>
      </c>
      <c r="P147" s="48" t="s">
        <v>44</v>
      </c>
      <c r="Q147" s="267" t="s">
        <v>69</v>
      </c>
      <c r="R147" s="277"/>
      <c r="S147" s="277"/>
      <c r="T147" s="278"/>
    </row>
    <row r="148" spans="2:20" ht="20.100000000000001" customHeight="1">
      <c r="B148" s="182" t="s">
        <v>44</v>
      </c>
      <c r="C148" s="252" t="s">
        <v>79</v>
      </c>
      <c r="D148" s="185" t="s">
        <v>80</v>
      </c>
      <c r="E148" s="186"/>
      <c r="F148" s="168"/>
      <c r="G148" s="169"/>
      <c r="H148" s="17"/>
      <c r="I148" s="17"/>
      <c r="J148" s="17"/>
      <c r="K148" s="17"/>
      <c r="L148" s="53"/>
      <c r="M148" s="81"/>
      <c r="N148" s="67">
        <f t="shared" si="4"/>
        <v>0</v>
      </c>
      <c r="P148" s="48" t="s">
        <v>70</v>
      </c>
      <c r="Q148" s="279" t="s">
        <v>71</v>
      </c>
      <c r="R148" s="279"/>
      <c r="S148" s="279"/>
      <c r="T148" s="279"/>
    </row>
    <row r="149" spans="2:20" ht="30" customHeight="1">
      <c r="B149" s="182"/>
      <c r="C149" s="252"/>
      <c r="D149" s="315" t="s">
        <v>91</v>
      </c>
      <c r="E149" s="316"/>
      <c r="F149" s="168"/>
      <c r="G149" s="169"/>
      <c r="H149" s="17"/>
      <c r="I149" s="17"/>
      <c r="J149" s="17"/>
      <c r="K149" s="17"/>
      <c r="L149" s="53"/>
      <c r="M149" s="81"/>
      <c r="N149" s="67">
        <f t="shared" si="4"/>
        <v>0</v>
      </c>
      <c r="P149" s="41" t="s">
        <v>72</v>
      </c>
      <c r="Q149" s="276" t="s">
        <v>73</v>
      </c>
      <c r="R149" s="276"/>
      <c r="S149" s="276"/>
      <c r="T149" s="276"/>
    </row>
    <row r="150" spans="2:20" ht="20.100000000000001" customHeight="1">
      <c r="B150" s="183" t="s">
        <v>48</v>
      </c>
      <c r="C150" s="181" t="s">
        <v>62</v>
      </c>
      <c r="D150" s="181"/>
      <c r="E150" s="181"/>
      <c r="F150" s="168"/>
      <c r="G150" s="169"/>
      <c r="H150" s="17"/>
      <c r="I150" s="17"/>
      <c r="J150" s="17"/>
      <c r="K150" s="17"/>
      <c r="L150" s="53"/>
      <c r="M150" s="81"/>
      <c r="N150" s="67">
        <f t="shared" si="4"/>
        <v>0</v>
      </c>
      <c r="P150" s="18" t="s">
        <v>28</v>
      </c>
      <c r="Q150" s="21"/>
      <c r="R150" s="23"/>
      <c r="S150" s="23"/>
      <c r="T150" s="42"/>
    </row>
    <row r="151" spans="2:20" ht="20.100000000000001" customHeight="1">
      <c r="B151" s="184"/>
      <c r="C151" s="181" t="s">
        <v>45</v>
      </c>
      <c r="D151" s="181"/>
      <c r="E151" s="181"/>
      <c r="F151" s="168"/>
      <c r="G151" s="169"/>
      <c r="H151" s="17"/>
      <c r="I151" s="17"/>
      <c r="J151" s="17"/>
      <c r="K151" s="17"/>
      <c r="L151" s="53"/>
      <c r="M151" s="81"/>
      <c r="N151" s="67">
        <f t="shared" si="4"/>
        <v>0</v>
      </c>
      <c r="P151" s="19"/>
      <c r="R151" s="25"/>
      <c r="S151" s="25"/>
      <c r="T151" s="43"/>
    </row>
    <row r="152" spans="2:20" ht="30" customHeight="1">
      <c r="B152" s="182" t="s">
        <v>41</v>
      </c>
      <c r="C152" s="252" t="s">
        <v>74</v>
      </c>
      <c r="D152" s="181" t="s">
        <v>173</v>
      </c>
      <c r="E152" s="181"/>
      <c r="F152" s="168"/>
      <c r="G152" s="169"/>
      <c r="H152" s="17"/>
      <c r="I152" s="17"/>
      <c r="J152" s="17"/>
      <c r="K152" s="17"/>
      <c r="L152" s="53"/>
      <c r="M152" s="81"/>
      <c r="N152" s="67">
        <f t="shared" si="4"/>
        <v>0</v>
      </c>
      <c r="P152" s="24"/>
      <c r="Q152" s="25"/>
      <c r="R152" s="25"/>
      <c r="S152" s="25"/>
      <c r="T152" s="43"/>
    </row>
    <row r="153" spans="2:20" ht="30" customHeight="1">
      <c r="B153" s="182"/>
      <c r="C153" s="252"/>
      <c r="D153" s="181" t="s">
        <v>101</v>
      </c>
      <c r="E153" s="181"/>
      <c r="F153" s="168"/>
      <c r="G153" s="169"/>
      <c r="H153" s="17"/>
      <c r="I153" s="17"/>
      <c r="J153" s="17"/>
      <c r="K153" s="17"/>
      <c r="L153" s="53"/>
      <c r="M153" s="81"/>
      <c r="N153" s="67">
        <f t="shared" si="4"/>
        <v>0</v>
      </c>
      <c r="P153" s="19"/>
      <c r="Q153" s="9"/>
      <c r="R153" s="9"/>
      <c r="S153" s="9"/>
      <c r="T153" s="43"/>
    </row>
    <row r="154" spans="2:20" ht="20.100000000000001" customHeight="1">
      <c r="B154" s="182"/>
      <c r="C154" s="252"/>
      <c r="D154" s="181" t="s">
        <v>46</v>
      </c>
      <c r="E154" s="181"/>
      <c r="F154" s="168"/>
      <c r="G154" s="169"/>
      <c r="H154" s="17"/>
      <c r="I154" s="17"/>
      <c r="J154" s="17"/>
      <c r="K154" s="17"/>
      <c r="L154" s="53"/>
      <c r="M154" s="81"/>
      <c r="N154" s="67">
        <f t="shared" si="4"/>
        <v>0</v>
      </c>
      <c r="P154" s="19"/>
      <c r="Q154" s="9"/>
      <c r="R154" s="9"/>
      <c r="S154" s="9"/>
      <c r="T154" s="43"/>
    </row>
    <row r="155" spans="2:20" ht="20.100000000000001" customHeight="1">
      <c r="B155" s="182"/>
      <c r="C155" s="252"/>
      <c r="D155" s="185" t="s">
        <v>96</v>
      </c>
      <c r="E155" s="186"/>
      <c r="F155" s="168"/>
      <c r="G155" s="169"/>
      <c r="H155" s="17"/>
      <c r="I155" s="17"/>
      <c r="J155" s="17"/>
      <c r="K155" s="17"/>
      <c r="L155" s="53"/>
      <c r="M155" s="81"/>
      <c r="N155" s="67">
        <f t="shared" si="4"/>
        <v>0</v>
      </c>
      <c r="P155" s="19"/>
      <c r="Q155" s="9"/>
      <c r="R155" s="9"/>
      <c r="S155" s="9"/>
      <c r="T155" s="43"/>
    </row>
    <row r="156" spans="2:20" ht="20.100000000000001" customHeight="1">
      <c r="B156" s="182"/>
      <c r="C156" s="252"/>
      <c r="D156" s="305" t="s">
        <v>47</v>
      </c>
      <c r="E156" s="51" t="s">
        <v>117</v>
      </c>
      <c r="F156" s="168"/>
      <c r="G156" s="169"/>
      <c r="H156" s="17"/>
      <c r="I156" s="17"/>
      <c r="J156" s="17"/>
      <c r="K156" s="17"/>
      <c r="L156" s="53"/>
      <c r="M156" s="81"/>
      <c r="N156" s="67">
        <f t="shared" si="4"/>
        <v>0</v>
      </c>
      <c r="P156" s="19"/>
      <c r="Q156" s="9"/>
      <c r="R156" s="9"/>
      <c r="S156" s="9"/>
      <c r="T156" s="43"/>
    </row>
    <row r="157" spans="2:20" ht="20.100000000000001" customHeight="1">
      <c r="B157" s="182"/>
      <c r="C157" s="252"/>
      <c r="D157" s="306"/>
      <c r="E157" s="51" t="s">
        <v>115</v>
      </c>
      <c r="F157" s="168"/>
      <c r="G157" s="169"/>
      <c r="H157" s="17"/>
      <c r="I157" s="17"/>
      <c r="J157" s="17"/>
      <c r="K157" s="17"/>
      <c r="L157" s="53"/>
      <c r="M157" s="81"/>
      <c r="N157" s="67">
        <f t="shared" si="4"/>
        <v>0</v>
      </c>
      <c r="P157" s="19"/>
      <c r="Q157" s="9"/>
      <c r="R157" s="9"/>
      <c r="S157" s="9"/>
      <c r="T157" s="43"/>
    </row>
    <row r="158" spans="2:20" ht="20.100000000000001" customHeight="1">
      <c r="B158" s="182"/>
      <c r="C158" s="252"/>
      <c r="D158" s="307"/>
      <c r="E158" s="52" t="s">
        <v>116</v>
      </c>
      <c r="F158" s="168"/>
      <c r="G158" s="169"/>
      <c r="H158" s="17"/>
      <c r="I158" s="17"/>
      <c r="J158" s="17"/>
      <c r="K158" s="17"/>
      <c r="L158" s="53"/>
      <c r="M158" s="81"/>
      <c r="N158" s="67">
        <f t="shared" si="4"/>
        <v>0</v>
      </c>
      <c r="P158" s="19"/>
      <c r="Q158" s="9"/>
      <c r="R158" s="9"/>
      <c r="S158" s="9"/>
      <c r="T158" s="43"/>
    </row>
    <row r="159" spans="2:20" ht="20.100000000000001" customHeight="1">
      <c r="B159" s="3" t="s">
        <v>118</v>
      </c>
      <c r="C159" s="10"/>
      <c r="D159" s="10"/>
      <c r="E159" s="10"/>
      <c r="F159" s="10"/>
      <c r="G159" s="10"/>
      <c r="H159" s="10"/>
      <c r="I159" s="10"/>
      <c r="J159" s="10"/>
      <c r="K159" s="10"/>
      <c r="L159" s="10"/>
      <c r="M159" s="10"/>
      <c r="P159" s="19"/>
      <c r="Q159" s="9"/>
      <c r="R159" s="9"/>
      <c r="S159" s="9"/>
      <c r="T159" s="43"/>
    </row>
    <row r="160" spans="2:20" ht="9.9499999999999993" customHeight="1">
      <c r="B160" s="10"/>
      <c r="C160" s="10"/>
      <c r="D160" s="10"/>
      <c r="E160" s="10"/>
      <c r="F160" s="10"/>
      <c r="G160" s="10"/>
      <c r="H160" s="10"/>
      <c r="I160" s="10"/>
      <c r="J160" s="10"/>
      <c r="K160" s="10"/>
      <c r="L160" s="10"/>
      <c r="M160" s="10"/>
      <c r="P160" s="19"/>
      <c r="Q160" s="9"/>
      <c r="R160" s="9"/>
      <c r="S160" s="9"/>
      <c r="T160" s="43"/>
    </row>
    <row r="161" spans="2:28" ht="30" customHeight="1">
      <c r="B161" s="179" t="s">
        <v>136</v>
      </c>
      <c r="C161" s="179"/>
      <c r="D161" s="179"/>
      <c r="E161" s="179"/>
      <c r="F161" s="179"/>
      <c r="G161" s="179"/>
      <c r="H161" s="179"/>
      <c r="I161" s="179"/>
      <c r="J161" s="179"/>
      <c r="K161" s="179"/>
      <c r="L161" s="179"/>
      <c r="M161" s="46"/>
      <c r="N161" s="84"/>
      <c r="P161" s="19"/>
      <c r="Q161" s="9"/>
      <c r="R161" s="9"/>
      <c r="S161" s="9"/>
      <c r="T161" s="43"/>
    </row>
    <row r="162" spans="2:28" ht="20.100000000000001" customHeight="1">
      <c r="B162" s="308" t="s">
        <v>22</v>
      </c>
      <c r="C162" s="309"/>
      <c r="D162" s="309"/>
      <c r="E162" s="310"/>
      <c r="F162" s="262" t="s">
        <v>133</v>
      </c>
      <c r="G162" s="262"/>
      <c r="H162" s="262"/>
      <c r="I162" s="262"/>
      <c r="J162" s="262"/>
      <c r="K162" s="262"/>
      <c r="L162" s="262"/>
      <c r="M162" s="3"/>
      <c r="N162" s="75" t="s">
        <v>151</v>
      </c>
      <c r="P162" s="58"/>
      <c r="Q162" s="59"/>
      <c r="R162" s="59"/>
      <c r="S162" s="59"/>
      <c r="T162" s="60" t="s">
        <v>201</v>
      </c>
    </row>
    <row r="163" spans="2:28" ht="33" customHeight="1">
      <c r="B163" s="205" t="s">
        <v>134</v>
      </c>
      <c r="C163" s="205"/>
      <c r="D163" s="205"/>
      <c r="E163" s="61"/>
      <c r="F163" s="319"/>
      <c r="G163" s="320"/>
      <c r="H163" s="320"/>
      <c r="I163" s="320"/>
      <c r="J163" s="320"/>
      <c r="K163" s="320"/>
      <c r="L163" s="321"/>
      <c r="M163" s="45"/>
      <c r="N163" s="67" t="str">
        <f>IF(E163=$W$3,E163&amp;":"&amp;F163,"")</f>
        <v/>
      </c>
      <c r="P163" s="9"/>
      <c r="Q163" s="9"/>
      <c r="R163" s="9"/>
      <c r="S163" s="9"/>
      <c r="T163" s="62"/>
    </row>
    <row r="164" spans="2:28" ht="33" customHeight="1">
      <c r="B164" s="205" t="s">
        <v>82</v>
      </c>
      <c r="C164" s="205"/>
      <c r="D164" s="205"/>
      <c r="E164" s="61"/>
      <c r="F164" s="322"/>
      <c r="G164" s="323"/>
      <c r="H164" s="323"/>
      <c r="I164" s="323"/>
      <c r="J164" s="323"/>
      <c r="K164" s="323"/>
      <c r="L164" s="324"/>
      <c r="M164" s="45"/>
      <c r="N164" s="67" t="str">
        <f>IF(E164=$W$3,E164&amp;":"&amp;F163,"")</f>
        <v/>
      </c>
      <c r="P164" s="9"/>
      <c r="Q164" s="9"/>
      <c r="R164" s="9"/>
      <c r="S164" s="9"/>
      <c r="T164" s="62"/>
    </row>
    <row r="165" spans="2:28" ht="33" customHeight="1">
      <c r="B165" s="262" t="s">
        <v>135</v>
      </c>
      <c r="C165" s="262"/>
      <c r="D165" s="262"/>
      <c r="E165" s="61"/>
      <c r="F165" s="325"/>
      <c r="G165" s="326"/>
      <c r="H165" s="326"/>
      <c r="I165" s="326"/>
      <c r="J165" s="326"/>
      <c r="K165" s="326"/>
      <c r="L165" s="327"/>
      <c r="M165" s="45"/>
      <c r="N165" s="67" t="str">
        <f>IF(E165=$W$3,E165&amp;":"&amp;F163,"")</f>
        <v/>
      </c>
    </row>
    <row r="166" spans="2:28" ht="9.9499999999999993" customHeight="1">
      <c r="B166" s="10"/>
      <c r="C166" s="10"/>
      <c r="D166" s="10"/>
      <c r="E166" s="10"/>
      <c r="F166" s="10"/>
      <c r="G166" s="10"/>
      <c r="H166" s="10"/>
      <c r="I166" s="10"/>
      <c r="J166" s="10"/>
      <c r="K166" s="10"/>
      <c r="L166" s="10"/>
      <c r="M166" s="10"/>
    </row>
    <row r="167" spans="2:28" ht="30" customHeight="1">
      <c r="B167" s="179" t="s">
        <v>137</v>
      </c>
      <c r="C167" s="179"/>
      <c r="D167" s="179"/>
      <c r="E167" s="179"/>
      <c r="F167" s="179"/>
      <c r="G167" s="179"/>
      <c r="H167" s="179"/>
      <c r="I167" s="179"/>
      <c r="J167" s="179"/>
      <c r="K167" s="179"/>
      <c r="L167" s="179"/>
      <c r="M167" s="46"/>
      <c r="N167" s="84"/>
    </row>
    <row r="168" spans="2:28" ht="20.100000000000001" customHeight="1">
      <c r="B168" s="205" t="s">
        <v>114</v>
      </c>
      <c r="C168" s="205"/>
      <c r="D168" s="205"/>
      <c r="E168" s="205"/>
      <c r="F168" s="262" t="s">
        <v>59</v>
      </c>
      <c r="G168" s="262"/>
      <c r="H168" s="262"/>
      <c r="I168" s="262"/>
      <c r="J168" s="262"/>
      <c r="K168" s="262"/>
      <c r="L168" s="262"/>
      <c r="M168" s="3"/>
      <c r="N168" s="75" t="s">
        <v>152</v>
      </c>
    </row>
    <row r="169" spans="2:28" ht="99.95" customHeight="1">
      <c r="B169" s="240"/>
      <c r="C169" s="240"/>
      <c r="D169" s="240"/>
      <c r="E169" s="240"/>
      <c r="F169" s="240"/>
      <c r="G169" s="240"/>
      <c r="H169" s="240"/>
      <c r="I169" s="240"/>
      <c r="J169" s="240"/>
      <c r="K169" s="240"/>
      <c r="L169" s="240"/>
      <c r="M169" s="3"/>
      <c r="N169" s="67" t="str">
        <f>B169&amp;"："&amp;F169</f>
        <v>：</v>
      </c>
      <c r="Q169" s="49"/>
      <c r="R169" s="49"/>
      <c r="S169" s="50"/>
    </row>
    <row r="170" spans="2:28" ht="9.9499999999999993" customHeight="1">
      <c r="B170" s="14"/>
      <c r="C170" s="10"/>
      <c r="D170" s="10"/>
      <c r="E170" s="10"/>
      <c r="F170" s="10"/>
      <c r="G170" s="10"/>
      <c r="H170" s="10"/>
      <c r="I170" s="10"/>
      <c r="J170" s="10"/>
      <c r="K170" s="10"/>
      <c r="L170" s="10"/>
      <c r="M170" s="10"/>
      <c r="Q170" s="49"/>
      <c r="R170" s="49"/>
      <c r="S170" s="50"/>
    </row>
    <row r="171" spans="2:28" ht="30" customHeight="1">
      <c r="B171" s="263" t="s">
        <v>207</v>
      </c>
      <c r="C171" s="263"/>
      <c r="D171" s="263"/>
      <c r="E171" s="263"/>
      <c r="F171" s="263"/>
      <c r="G171" s="263"/>
      <c r="H171" s="263"/>
      <c r="I171" s="263"/>
      <c r="J171" s="263"/>
      <c r="K171" s="263"/>
      <c r="L171" s="32"/>
      <c r="M171" s="32"/>
      <c r="N171" s="70"/>
      <c r="O171" s="30"/>
      <c r="Q171" s="5"/>
    </row>
    <row r="172" spans="2:28" ht="30" customHeight="1">
      <c r="B172" s="201" t="s">
        <v>208</v>
      </c>
      <c r="C172" s="201"/>
      <c r="D172" s="201"/>
      <c r="E172" s="201"/>
      <c r="F172" s="201"/>
      <c r="G172" s="201"/>
      <c r="H172" s="201"/>
      <c r="I172" s="201"/>
      <c r="J172" s="201"/>
      <c r="K172" s="201"/>
      <c r="L172" s="201"/>
      <c r="M172" s="46"/>
      <c r="N172" s="84"/>
      <c r="Q172" s="5"/>
    </row>
    <row r="173" spans="2:28" ht="20.100000000000001" customHeight="1">
      <c r="B173" s="173" t="s">
        <v>49</v>
      </c>
      <c r="C173" s="193"/>
      <c r="D173" s="174"/>
      <c r="E173" s="280" t="s">
        <v>50</v>
      </c>
      <c r="F173" s="282"/>
      <c r="G173" s="260" t="s">
        <v>210</v>
      </c>
      <c r="H173" s="260"/>
      <c r="I173" s="260"/>
      <c r="J173" s="260"/>
      <c r="K173" s="260"/>
      <c r="L173" s="260"/>
      <c r="M173" s="80"/>
      <c r="N173" s="84"/>
    </row>
    <row r="174" spans="2:28" s="29" customFormat="1" ht="30" customHeight="1">
      <c r="B174" s="177"/>
      <c r="C174" s="194"/>
      <c r="D174" s="178"/>
      <c r="E174" s="286"/>
      <c r="F174" s="288"/>
      <c r="G174" s="260" t="s">
        <v>65</v>
      </c>
      <c r="H174" s="260"/>
      <c r="I174" s="260" t="s">
        <v>60</v>
      </c>
      <c r="J174" s="260"/>
      <c r="K174" s="260"/>
      <c r="L174" s="260"/>
      <c r="M174" s="80"/>
      <c r="N174" s="75" t="s">
        <v>216</v>
      </c>
      <c r="P174" s="8"/>
      <c r="Q174" s="8"/>
      <c r="R174" s="8"/>
      <c r="S174" s="8"/>
      <c r="T174" s="8"/>
      <c r="U174" s="8"/>
      <c r="V174" s="8"/>
      <c r="W174" s="8"/>
      <c r="X174" s="8"/>
      <c r="Y174" s="8"/>
      <c r="Z174" s="8"/>
      <c r="AA174" s="8"/>
      <c r="AB174" s="8"/>
    </row>
    <row r="175" spans="2:28" ht="30" customHeight="1">
      <c r="B175" s="195" t="s">
        <v>51</v>
      </c>
      <c r="C175" s="196"/>
      <c r="D175" s="197"/>
      <c r="E175" s="302" t="s">
        <v>254</v>
      </c>
      <c r="F175" s="303"/>
      <c r="G175" s="318"/>
      <c r="H175" s="318"/>
      <c r="I175" s="317"/>
      <c r="J175" s="317"/>
      <c r="K175" s="317"/>
      <c r="L175" s="317"/>
      <c r="M175" s="82"/>
      <c r="N175" s="67" t="str">
        <f>IF(G175=$W$3,G175&amp;":"&amp;I175,"")</f>
        <v/>
      </c>
      <c r="V175" s="29"/>
      <c r="W175" s="29"/>
      <c r="X175" s="29"/>
      <c r="Y175" s="29"/>
      <c r="Z175" s="29"/>
      <c r="AA175" s="29"/>
      <c r="AB175" s="29"/>
    </row>
    <row r="176" spans="2:28" ht="30" customHeight="1">
      <c r="B176" s="195" t="s">
        <v>174</v>
      </c>
      <c r="C176" s="196"/>
      <c r="D176" s="197"/>
      <c r="E176" s="302" t="s">
        <v>175</v>
      </c>
      <c r="F176" s="303"/>
      <c r="G176" s="318"/>
      <c r="H176" s="318"/>
      <c r="I176" s="311"/>
      <c r="J176" s="312"/>
      <c r="K176" s="312"/>
      <c r="L176" s="313"/>
      <c r="M176" s="82"/>
      <c r="N176" s="67" t="str">
        <f t="shared" ref="N176" si="5">IF(G176=$W$3,G176&amp;":"&amp;I176,"")</f>
        <v/>
      </c>
    </row>
    <row r="177" spans="2:19" ht="9.9499999999999993" customHeight="1">
      <c r="C177" s="10"/>
      <c r="D177" s="10"/>
      <c r="E177" s="14"/>
      <c r="F177" s="10"/>
      <c r="G177" s="10"/>
      <c r="H177" s="10"/>
      <c r="I177" s="10"/>
      <c r="J177" s="10"/>
      <c r="K177" s="10"/>
      <c r="L177" s="10"/>
      <c r="M177" s="10"/>
      <c r="P177" s="26"/>
      <c r="Q177" s="26"/>
      <c r="R177" s="26"/>
      <c r="S177" s="26"/>
    </row>
    <row r="178" spans="2:19" ht="39.950000000000003" customHeight="1">
      <c r="B178" s="179" t="s">
        <v>209</v>
      </c>
      <c r="C178" s="179"/>
      <c r="D178" s="179"/>
      <c r="E178" s="179"/>
      <c r="F178" s="179"/>
      <c r="G178" s="179"/>
      <c r="H178" s="179"/>
      <c r="I178" s="179"/>
      <c r="J178" s="179"/>
      <c r="K178" s="179"/>
      <c r="L178" s="179"/>
      <c r="M178" s="46"/>
      <c r="N178" s="84"/>
    </row>
    <row r="179" spans="2:19" ht="30" customHeight="1">
      <c r="B179" s="202" t="s">
        <v>103</v>
      </c>
      <c r="C179" s="203"/>
      <c r="D179" s="203"/>
      <c r="E179" s="203"/>
      <c r="F179" s="204"/>
      <c r="G179" s="202" t="s">
        <v>127</v>
      </c>
      <c r="H179" s="203"/>
      <c r="I179" s="290" t="s">
        <v>90</v>
      </c>
      <c r="J179" s="291"/>
      <c r="K179" s="291"/>
      <c r="L179" s="292"/>
      <c r="M179" s="80"/>
      <c r="N179" s="75" t="s">
        <v>217</v>
      </c>
    </row>
    <row r="180" spans="2:19" ht="30" customHeight="1">
      <c r="B180" s="17"/>
      <c r="C180" s="266" t="s">
        <v>176</v>
      </c>
      <c r="D180" s="266"/>
      <c r="E180" s="266"/>
      <c r="F180" s="266"/>
      <c r="G180" s="264"/>
      <c r="H180" s="265"/>
      <c r="I180" s="211"/>
      <c r="J180" s="212"/>
      <c r="K180" s="212"/>
      <c r="L180" s="213"/>
      <c r="M180" s="45"/>
      <c r="N180" s="67" t="str">
        <f>IF(B180=$W$3,B180&amp;":"&amp;G180&amp;":"&amp;I180,"")</f>
        <v/>
      </c>
    </row>
    <row r="181" spans="2:19" ht="30" customHeight="1">
      <c r="B181" s="17"/>
      <c r="C181" s="266" t="s">
        <v>94</v>
      </c>
      <c r="D181" s="266"/>
      <c r="E181" s="266"/>
      <c r="F181" s="266"/>
      <c r="G181" s="264"/>
      <c r="H181" s="265"/>
      <c r="I181" s="214"/>
      <c r="J181" s="215"/>
      <c r="K181" s="215"/>
      <c r="L181" s="216"/>
      <c r="M181" s="45"/>
      <c r="N181" s="67" t="str">
        <f>IF(B181=$W$3,B181&amp;":"&amp;G181&amp;":"&amp;I180,"")</f>
        <v/>
      </c>
    </row>
    <row r="182" spans="2:19" ht="30" customHeight="1">
      <c r="B182" s="17"/>
      <c r="C182" s="266" t="s">
        <v>177</v>
      </c>
      <c r="D182" s="266"/>
      <c r="E182" s="266"/>
      <c r="F182" s="266"/>
      <c r="G182" s="264"/>
      <c r="H182" s="265"/>
      <c r="I182" s="214"/>
      <c r="J182" s="215"/>
      <c r="K182" s="215"/>
      <c r="L182" s="216"/>
      <c r="M182" s="45"/>
      <c r="N182" s="67" t="str">
        <f>IF(B182=$W$3,B182&amp;":"&amp;G182&amp;":"&amp;I180,"")</f>
        <v/>
      </c>
    </row>
    <row r="183" spans="2:19" ht="30" customHeight="1">
      <c r="B183" s="17"/>
      <c r="C183" s="266" t="s">
        <v>178</v>
      </c>
      <c r="D183" s="266"/>
      <c r="E183" s="266"/>
      <c r="F183" s="266"/>
      <c r="G183" s="264"/>
      <c r="H183" s="265"/>
      <c r="I183" s="214"/>
      <c r="J183" s="215"/>
      <c r="K183" s="215"/>
      <c r="L183" s="216"/>
      <c r="M183" s="45"/>
      <c r="N183" s="67" t="str">
        <f>IF(B183=$W$3,B183&amp;":"&amp;G183&amp;":"&amp;I180,"")</f>
        <v/>
      </c>
    </row>
    <row r="184" spans="2:19" ht="30" customHeight="1">
      <c r="B184" s="17"/>
      <c r="C184" s="266" t="s">
        <v>95</v>
      </c>
      <c r="D184" s="266"/>
      <c r="E184" s="266"/>
      <c r="F184" s="266"/>
      <c r="G184" s="264"/>
      <c r="H184" s="265"/>
      <c r="I184" s="217"/>
      <c r="J184" s="218"/>
      <c r="K184" s="218"/>
      <c r="L184" s="219"/>
      <c r="M184" s="45"/>
      <c r="N184" s="67" t="str">
        <f>IF(B184=$W$3,B184&amp;":"&amp;G184&amp;":"&amp;I180,"")</f>
        <v/>
      </c>
    </row>
    <row r="185" spans="2:19" ht="9.9499999999999993" customHeight="1">
      <c r="B185" s="14"/>
      <c r="C185" s="10"/>
      <c r="D185" s="10"/>
      <c r="E185" s="10"/>
      <c r="F185" s="10"/>
      <c r="G185" s="10"/>
      <c r="H185" s="10"/>
      <c r="I185" s="10"/>
      <c r="J185" s="10"/>
      <c r="K185" s="10"/>
      <c r="L185" s="10"/>
      <c r="M185" s="10"/>
    </row>
    <row r="186" spans="2:19" ht="30" customHeight="1">
      <c r="B186" s="179" t="s">
        <v>211</v>
      </c>
      <c r="C186" s="179"/>
      <c r="D186" s="179"/>
      <c r="E186" s="179"/>
      <c r="F186" s="179"/>
      <c r="G186" s="179"/>
      <c r="H186" s="179"/>
      <c r="I186" s="179"/>
      <c r="J186" s="179"/>
      <c r="K186" s="179"/>
      <c r="L186" s="179"/>
      <c r="M186" s="46"/>
      <c r="N186" s="84"/>
    </row>
    <row r="187" spans="2:19" ht="20.100000000000001" customHeight="1">
      <c r="B187" s="205" t="s">
        <v>128</v>
      </c>
      <c r="C187" s="205"/>
      <c r="D187" s="205"/>
      <c r="E187" s="205"/>
      <c r="F187" s="262" t="s">
        <v>59</v>
      </c>
      <c r="G187" s="262"/>
      <c r="H187" s="262"/>
      <c r="I187" s="262"/>
      <c r="J187" s="262"/>
      <c r="K187" s="262"/>
      <c r="L187" s="262"/>
      <c r="M187" s="3"/>
      <c r="N187" s="75" t="s">
        <v>218</v>
      </c>
      <c r="Q187" s="27"/>
      <c r="R187" s="28"/>
    </row>
    <row r="188" spans="2:19" ht="99.95" customHeight="1">
      <c r="B188" s="240"/>
      <c r="C188" s="240"/>
      <c r="D188" s="240"/>
      <c r="E188" s="240"/>
      <c r="F188" s="240"/>
      <c r="G188" s="240"/>
      <c r="H188" s="240"/>
      <c r="I188" s="240"/>
      <c r="J188" s="240"/>
      <c r="K188" s="240"/>
      <c r="L188" s="240"/>
      <c r="M188" s="3"/>
      <c r="N188" s="67" t="str">
        <f>B188&amp;"："&amp;F188</f>
        <v>：</v>
      </c>
    </row>
    <row r="189" spans="2:19" ht="9.9499999999999993" customHeight="1">
      <c r="B189" s="10"/>
      <c r="C189" s="10"/>
      <c r="D189" s="10"/>
      <c r="E189" s="14"/>
      <c r="F189" s="10"/>
      <c r="G189" s="10"/>
      <c r="H189" s="10"/>
      <c r="I189" s="10"/>
      <c r="J189" s="10"/>
      <c r="K189" s="10"/>
      <c r="L189" s="10"/>
      <c r="M189" s="10"/>
      <c r="Q189" s="49"/>
      <c r="R189" s="49"/>
      <c r="S189" s="50"/>
    </row>
    <row r="190" spans="2:19" ht="30" customHeight="1">
      <c r="B190" s="263" t="s">
        <v>212</v>
      </c>
      <c r="C190" s="263"/>
      <c r="D190" s="263"/>
      <c r="E190" s="263"/>
      <c r="F190" s="263"/>
      <c r="G190" s="263"/>
      <c r="H190" s="263"/>
      <c r="I190" s="263"/>
      <c r="J190" s="263"/>
      <c r="K190" s="263"/>
      <c r="L190" s="31"/>
      <c r="M190" s="31"/>
      <c r="N190" s="71"/>
      <c r="O190" s="30"/>
      <c r="Q190" s="5"/>
    </row>
    <row r="191" spans="2:19" ht="30" customHeight="1">
      <c r="B191" s="179" t="s">
        <v>213</v>
      </c>
      <c r="C191" s="179"/>
      <c r="D191" s="179"/>
      <c r="E191" s="179"/>
      <c r="F191" s="179"/>
      <c r="G191" s="179"/>
      <c r="H191" s="179"/>
      <c r="I191" s="179"/>
      <c r="J191" s="179"/>
      <c r="K191" s="179"/>
      <c r="L191" s="179"/>
      <c r="M191" s="46"/>
      <c r="N191" s="75"/>
      <c r="Q191" s="5"/>
    </row>
    <row r="192" spans="2:19" ht="30" customHeight="1">
      <c r="B192" s="202" t="s">
        <v>104</v>
      </c>
      <c r="C192" s="203"/>
      <c r="D192" s="203"/>
      <c r="E192" s="203"/>
      <c r="F192" s="204"/>
      <c r="G192" s="205" t="s">
        <v>89</v>
      </c>
      <c r="H192" s="205"/>
      <c r="I192" s="205"/>
      <c r="J192" s="205"/>
      <c r="K192" s="205"/>
      <c r="L192" s="205"/>
      <c r="M192" s="46"/>
      <c r="N192" s="75" t="s">
        <v>155</v>
      </c>
    </row>
    <row r="193" spans="2:28" s="29" customFormat="1" ht="20.100000000000001" customHeight="1">
      <c r="B193" s="17"/>
      <c r="C193" s="221" t="s">
        <v>244</v>
      </c>
      <c r="D193" s="221"/>
      <c r="E193" s="221"/>
      <c r="F193" s="221"/>
      <c r="G193" s="240"/>
      <c r="H193" s="240"/>
      <c r="I193" s="240"/>
      <c r="J193" s="240"/>
      <c r="K193" s="240"/>
      <c r="L193" s="240"/>
      <c r="M193" s="3"/>
      <c r="N193" s="67" t="str">
        <f>IF(B193=$W$3,B193&amp;":"&amp;G193,"")</f>
        <v/>
      </c>
      <c r="P193" s="8"/>
      <c r="Q193" s="8"/>
      <c r="R193" s="8"/>
      <c r="S193" s="8"/>
      <c r="T193" s="8"/>
      <c r="U193" s="8"/>
      <c r="V193" s="8"/>
      <c r="W193" s="8"/>
      <c r="X193" s="8"/>
      <c r="Y193" s="8"/>
      <c r="Z193" s="8"/>
      <c r="AA193" s="8"/>
      <c r="AB193" s="8"/>
    </row>
    <row r="194" spans="2:28" ht="20.100000000000001" customHeight="1">
      <c r="B194" s="17"/>
      <c r="C194" s="221" t="s">
        <v>106</v>
      </c>
      <c r="D194" s="221"/>
      <c r="E194" s="221"/>
      <c r="F194" s="221"/>
      <c r="G194" s="240"/>
      <c r="H194" s="240"/>
      <c r="I194" s="240"/>
      <c r="J194" s="240"/>
      <c r="K194" s="240"/>
      <c r="L194" s="240"/>
      <c r="M194" s="3"/>
      <c r="N194" s="67" t="str">
        <f>IF(B194=$W$3,B194&amp;":"&amp;G193,"")</f>
        <v/>
      </c>
      <c r="V194" s="29"/>
      <c r="W194" s="29"/>
      <c r="X194" s="29"/>
      <c r="Y194" s="29"/>
      <c r="Z194" s="29"/>
      <c r="AA194" s="29"/>
      <c r="AB194" s="29"/>
    </row>
    <row r="195" spans="2:28" ht="20.100000000000001" customHeight="1">
      <c r="B195" s="17"/>
      <c r="C195" s="221" t="s">
        <v>107</v>
      </c>
      <c r="D195" s="221"/>
      <c r="E195" s="221"/>
      <c r="F195" s="221"/>
      <c r="G195" s="240"/>
      <c r="H195" s="240"/>
      <c r="I195" s="240"/>
      <c r="J195" s="240"/>
      <c r="K195" s="240"/>
      <c r="L195" s="240"/>
      <c r="M195" s="3"/>
      <c r="N195" s="67" t="str">
        <f>IF(B195=$W$3,B195&amp;":"&amp;G193,"")</f>
        <v/>
      </c>
      <c r="P195" s="29"/>
      <c r="Q195" s="29"/>
      <c r="R195" s="29"/>
      <c r="S195" s="29"/>
      <c r="T195" s="29"/>
      <c r="U195" s="29"/>
    </row>
    <row r="196" spans="2:28" ht="20.100000000000001" customHeight="1">
      <c r="B196" s="17"/>
      <c r="C196" s="221" t="s">
        <v>108</v>
      </c>
      <c r="D196" s="221"/>
      <c r="E196" s="221"/>
      <c r="F196" s="221"/>
      <c r="G196" s="240"/>
      <c r="H196" s="240"/>
      <c r="I196" s="240"/>
      <c r="J196" s="240"/>
      <c r="K196" s="240"/>
      <c r="L196" s="240"/>
      <c r="M196" s="3"/>
      <c r="N196" s="67" t="str">
        <f>IF(B196=$W$3,B196&amp;":"&amp;G193,"")</f>
        <v/>
      </c>
    </row>
    <row r="197" spans="2:28" ht="9.9499999999999993" customHeight="1">
      <c r="B197" s="3"/>
      <c r="C197" s="3"/>
      <c r="D197" s="3"/>
      <c r="E197" s="3"/>
      <c r="F197" s="3"/>
      <c r="G197" s="3"/>
      <c r="H197" s="3"/>
      <c r="I197" s="3"/>
      <c r="J197" s="3"/>
      <c r="K197" s="3"/>
      <c r="L197" s="10"/>
      <c r="M197" s="10"/>
    </row>
    <row r="198" spans="2:28" ht="30" customHeight="1">
      <c r="B198" s="179" t="s">
        <v>247</v>
      </c>
      <c r="C198" s="179"/>
      <c r="D198" s="179"/>
      <c r="E198" s="179"/>
      <c r="F198" s="179"/>
      <c r="G198" s="179"/>
      <c r="H198" s="179"/>
      <c r="I198" s="179"/>
      <c r="J198" s="179"/>
      <c r="K198" s="179"/>
      <c r="L198" s="179"/>
      <c r="M198" s="46"/>
      <c r="N198" s="84"/>
    </row>
    <row r="199" spans="2:28" ht="30" customHeight="1">
      <c r="B199" s="202" t="s">
        <v>105</v>
      </c>
      <c r="C199" s="203"/>
      <c r="D199" s="203"/>
      <c r="E199" s="204"/>
      <c r="F199" s="205" t="s">
        <v>68</v>
      </c>
      <c r="G199" s="205"/>
      <c r="H199" s="205"/>
      <c r="I199" s="205"/>
      <c r="J199" s="205"/>
      <c r="K199" s="205"/>
      <c r="L199" s="205"/>
      <c r="M199" s="46"/>
      <c r="N199" s="75" t="s">
        <v>154</v>
      </c>
    </row>
    <row r="200" spans="2:28" ht="50.1" customHeight="1">
      <c r="B200" s="17"/>
      <c r="C200" s="209" t="s">
        <v>250</v>
      </c>
      <c r="D200" s="210"/>
      <c r="E200" s="210"/>
      <c r="F200" s="228"/>
      <c r="G200" s="229"/>
      <c r="H200" s="229"/>
      <c r="I200" s="229"/>
      <c r="J200" s="229"/>
      <c r="K200" s="229"/>
      <c r="L200" s="230"/>
      <c r="M200" s="76"/>
      <c r="N200" s="67" t="str">
        <f>IF(B200=$W$3,B200&amp;":"&amp;$F$200,"")</f>
        <v/>
      </c>
      <c r="Q200" s="27"/>
      <c r="R200" s="28"/>
    </row>
    <row r="201" spans="2:28" ht="50.1" customHeight="1">
      <c r="B201" s="17"/>
      <c r="C201" s="209" t="s">
        <v>251</v>
      </c>
      <c r="D201" s="210"/>
      <c r="E201" s="210"/>
      <c r="F201" s="231"/>
      <c r="G201" s="232"/>
      <c r="H201" s="232"/>
      <c r="I201" s="232"/>
      <c r="J201" s="232"/>
      <c r="K201" s="232"/>
      <c r="L201" s="233"/>
      <c r="M201" s="76"/>
      <c r="N201" s="67" t="str">
        <f>IF(B201=$W$3,B201&amp;":"&amp;$F$200,"")</f>
        <v/>
      </c>
      <c r="Q201" s="27"/>
      <c r="R201" s="28"/>
    </row>
    <row r="202" spans="2:28" ht="50.1" customHeight="1">
      <c r="B202" s="17"/>
      <c r="C202" s="209" t="s">
        <v>245</v>
      </c>
      <c r="D202" s="210"/>
      <c r="E202" s="210"/>
      <c r="F202" s="234"/>
      <c r="G202" s="235"/>
      <c r="H202" s="235"/>
      <c r="I202" s="235"/>
      <c r="J202" s="235"/>
      <c r="K202" s="235"/>
      <c r="L202" s="236"/>
      <c r="M202" s="76"/>
      <c r="N202" s="67" t="str">
        <f>IF(B202=$W$3,B202&amp;":"&amp;$F$200,"")</f>
        <v/>
      </c>
    </row>
    <row r="203" spans="2:28" ht="9.9499999999999993" customHeight="1">
      <c r="B203" s="3"/>
      <c r="C203" s="3"/>
      <c r="D203" s="3"/>
      <c r="E203" s="3"/>
      <c r="F203" s="3"/>
      <c r="G203" s="3"/>
      <c r="H203" s="3"/>
      <c r="I203" s="3"/>
      <c r="J203" s="3"/>
      <c r="K203" s="3"/>
      <c r="L203" s="10"/>
      <c r="M203" s="10"/>
    </row>
    <row r="204" spans="2:28" ht="30" customHeight="1">
      <c r="B204" s="179" t="s">
        <v>246</v>
      </c>
      <c r="C204" s="179"/>
      <c r="D204" s="179"/>
      <c r="E204" s="179"/>
      <c r="F204" s="179"/>
      <c r="G204" s="179"/>
      <c r="H204" s="179"/>
      <c r="I204" s="179"/>
      <c r="J204" s="179"/>
      <c r="K204" s="179"/>
      <c r="L204" s="179"/>
      <c r="M204" s="46"/>
      <c r="N204" s="84"/>
    </row>
    <row r="205" spans="2:28" ht="30" customHeight="1">
      <c r="B205" s="202" t="s">
        <v>105</v>
      </c>
      <c r="C205" s="203"/>
      <c r="D205" s="203"/>
      <c r="E205" s="204"/>
      <c r="F205" s="205" t="s">
        <v>68</v>
      </c>
      <c r="G205" s="205"/>
      <c r="H205" s="205"/>
      <c r="I205" s="205"/>
      <c r="J205" s="205"/>
      <c r="K205" s="205"/>
      <c r="L205" s="205"/>
      <c r="M205" s="46"/>
      <c r="N205" s="75" t="s">
        <v>156</v>
      </c>
    </row>
    <row r="206" spans="2:28" ht="50.1" customHeight="1">
      <c r="B206" s="17"/>
      <c r="C206" s="209" t="s">
        <v>202</v>
      </c>
      <c r="D206" s="210"/>
      <c r="E206" s="210"/>
      <c r="F206" s="198"/>
      <c r="G206" s="198"/>
      <c r="H206" s="198"/>
      <c r="I206" s="198"/>
      <c r="J206" s="198"/>
      <c r="K206" s="198"/>
      <c r="L206" s="198"/>
      <c r="M206" s="76"/>
      <c r="N206" s="67" t="str">
        <f>IF(B206=$W$3,B206&amp;":"&amp;$F$206,"")</f>
        <v/>
      </c>
      <c r="Q206" s="27"/>
      <c r="R206" s="28"/>
    </row>
    <row r="207" spans="2:28" ht="50.1" customHeight="1">
      <c r="B207" s="17"/>
      <c r="C207" s="209" t="s">
        <v>203</v>
      </c>
      <c r="D207" s="210"/>
      <c r="E207" s="210"/>
      <c r="F207" s="198"/>
      <c r="G207" s="198"/>
      <c r="H207" s="198"/>
      <c r="I207" s="198"/>
      <c r="J207" s="198"/>
      <c r="K207" s="198"/>
      <c r="L207" s="198"/>
      <c r="M207" s="76"/>
      <c r="N207" s="67" t="str">
        <f>IF(B207=$W$3,B207&amp;":"&amp;$F$206,"")</f>
        <v/>
      </c>
    </row>
    <row r="208" spans="2:28" ht="50.1" customHeight="1">
      <c r="B208" s="17"/>
      <c r="C208" s="209" t="s">
        <v>240</v>
      </c>
      <c r="D208" s="210"/>
      <c r="E208" s="210"/>
      <c r="F208" s="198"/>
      <c r="G208" s="198"/>
      <c r="H208" s="198"/>
      <c r="I208" s="198"/>
      <c r="J208" s="198"/>
      <c r="K208" s="198"/>
      <c r="L208" s="198"/>
      <c r="M208" s="76"/>
      <c r="N208" s="67" t="str">
        <f>IF(B208=$W$3,B208&amp;":"&amp;$F$206,"")</f>
        <v/>
      </c>
    </row>
    <row r="209" spans="2:18" ht="50.1" customHeight="1">
      <c r="B209" s="17"/>
      <c r="C209" s="209" t="s">
        <v>241</v>
      </c>
      <c r="D209" s="210"/>
      <c r="E209" s="210"/>
      <c r="F209" s="198"/>
      <c r="G209" s="198"/>
      <c r="H209" s="198"/>
      <c r="I209" s="198"/>
      <c r="J209" s="198"/>
      <c r="K209" s="198"/>
      <c r="L209" s="198"/>
      <c r="M209" s="76"/>
      <c r="N209" s="67" t="str">
        <f>IF(B209=$W$3,B209&amp;":"&amp;$F$206,"")</f>
        <v/>
      </c>
      <c r="Q209" s="27"/>
      <c r="R209" s="28"/>
    </row>
    <row r="210" spans="2:18" ht="50.1" customHeight="1">
      <c r="B210" s="17"/>
      <c r="C210" s="237" t="s">
        <v>11</v>
      </c>
      <c r="D210" s="237"/>
      <c r="E210" s="237"/>
      <c r="F210" s="198"/>
      <c r="G210" s="198"/>
      <c r="H210" s="198"/>
      <c r="I210" s="198"/>
      <c r="J210" s="198"/>
      <c r="K210" s="198"/>
      <c r="L210" s="198"/>
      <c r="M210" s="76"/>
      <c r="N210" s="67" t="str">
        <f>IF(B210=$W$3,B210&amp;":"&amp;$F$206,"")</f>
        <v/>
      </c>
    </row>
    <row r="211" spans="2:18" ht="9.9499999999999993" customHeight="1">
      <c r="B211" s="9"/>
      <c r="C211" s="77"/>
      <c r="D211" s="77"/>
      <c r="E211" s="77"/>
      <c r="F211" s="45"/>
      <c r="G211" s="45"/>
      <c r="H211" s="45"/>
      <c r="I211" s="45"/>
      <c r="J211" s="45"/>
      <c r="K211" s="45"/>
      <c r="L211" s="45"/>
      <c r="M211" s="76"/>
    </row>
    <row r="212" spans="2:18" ht="30" customHeight="1">
      <c r="B212" s="201" t="s">
        <v>252</v>
      </c>
      <c r="C212" s="201"/>
      <c r="D212" s="201"/>
      <c r="E212" s="201"/>
      <c r="F212" s="201"/>
      <c r="G212" s="201"/>
      <c r="H212" s="201"/>
      <c r="I212" s="201"/>
      <c r="J212" s="201"/>
      <c r="K212" s="201"/>
      <c r="L212" s="201"/>
      <c r="M212" s="76"/>
    </row>
    <row r="213" spans="2:18" ht="30" customHeight="1">
      <c r="B213" s="202" t="s">
        <v>190</v>
      </c>
      <c r="C213" s="203"/>
      <c r="D213" s="203"/>
      <c r="E213" s="204"/>
      <c r="F213" s="205" t="s">
        <v>68</v>
      </c>
      <c r="G213" s="205"/>
      <c r="H213" s="205"/>
      <c r="I213" s="205"/>
      <c r="J213" s="205"/>
      <c r="K213" s="205"/>
      <c r="L213" s="205"/>
      <c r="M213" s="76"/>
      <c r="N213" s="75" t="s">
        <v>219</v>
      </c>
    </row>
    <row r="214" spans="2:18" ht="30" customHeight="1">
      <c r="B214" s="17"/>
      <c r="C214" s="181" t="s">
        <v>183</v>
      </c>
      <c r="D214" s="181"/>
      <c r="E214" s="181"/>
      <c r="F214" s="211"/>
      <c r="G214" s="212"/>
      <c r="H214" s="212"/>
      <c r="I214" s="212"/>
      <c r="J214" s="212"/>
      <c r="K214" s="212"/>
      <c r="L214" s="213"/>
      <c r="M214" s="76"/>
      <c r="N214" s="67" t="str">
        <f>IF(B214=$W$3,B214&amp;":"&amp;$F$214,"")</f>
        <v/>
      </c>
    </row>
    <row r="215" spans="2:18" ht="30" customHeight="1">
      <c r="B215" s="17"/>
      <c r="C215" s="181" t="s">
        <v>249</v>
      </c>
      <c r="D215" s="181"/>
      <c r="E215" s="181"/>
      <c r="F215" s="214"/>
      <c r="G215" s="215"/>
      <c r="H215" s="215"/>
      <c r="I215" s="215"/>
      <c r="J215" s="215"/>
      <c r="K215" s="215"/>
      <c r="L215" s="216"/>
      <c r="M215" s="76"/>
      <c r="N215" s="67" t="str">
        <f>IF(B215=$W$3,B215&amp;":"&amp;$F$214,"")</f>
        <v/>
      </c>
    </row>
    <row r="216" spans="2:18" ht="30" customHeight="1">
      <c r="B216" s="17"/>
      <c r="C216" s="181" t="s">
        <v>95</v>
      </c>
      <c r="D216" s="181"/>
      <c r="E216" s="181"/>
      <c r="F216" s="217"/>
      <c r="G216" s="218"/>
      <c r="H216" s="218"/>
      <c r="I216" s="218"/>
      <c r="J216" s="218"/>
      <c r="K216" s="218"/>
      <c r="L216" s="219"/>
      <c r="M216" s="76"/>
      <c r="N216" s="67" t="str">
        <f>IF(B216=$W$3,B216&amp;":"&amp;$F$214,"")</f>
        <v/>
      </c>
    </row>
    <row r="217" spans="2:18" ht="9.9499999999999993" customHeight="1">
      <c r="B217" s="10"/>
      <c r="C217" s="10"/>
      <c r="D217" s="10"/>
      <c r="E217" s="10"/>
      <c r="F217" s="10"/>
      <c r="G217" s="10"/>
      <c r="H217" s="10"/>
      <c r="I217" s="10"/>
      <c r="J217" s="10"/>
      <c r="K217" s="10"/>
      <c r="L217" s="10"/>
      <c r="M217" s="10"/>
      <c r="Q217" s="5"/>
    </row>
    <row r="218" spans="2:18" ht="30" customHeight="1">
      <c r="B218" s="201" t="s">
        <v>253</v>
      </c>
      <c r="C218" s="201"/>
      <c r="D218" s="201"/>
      <c r="E218" s="201"/>
      <c r="F218" s="201"/>
      <c r="G218" s="201"/>
      <c r="H218" s="201"/>
      <c r="I218" s="201"/>
      <c r="J218" s="201"/>
      <c r="K218" s="201"/>
      <c r="L218" s="201"/>
      <c r="M218" s="46"/>
      <c r="N218" s="75" t="s">
        <v>220</v>
      </c>
      <c r="Q218" s="5"/>
    </row>
    <row r="219" spans="2:18" ht="99.95" customHeight="1">
      <c r="B219" s="190"/>
      <c r="C219" s="191"/>
      <c r="D219" s="191"/>
      <c r="E219" s="191"/>
      <c r="F219" s="191"/>
      <c r="G219" s="191"/>
      <c r="H219" s="191"/>
      <c r="I219" s="191"/>
      <c r="J219" s="191"/>
      <c r="K219" s="191"/>
      <c r="L219" s="192"/>
      <c r="M219" s="76"/>
      <c r="N219" s="67">
        <f>B219</f>
        <v>0</v>
      </c>
      <c r="Q219" s="5"/>
    </row>
    <row r="220" spans="2:18" ht="9.9499999999999993" customHeight="1">
      <c r="B220" s="9"/>
      <c r="C220" s="9"/>
      <c r="D220" s="9"/>
      <c r="E220" s="9"/>
      <c r="F220" s="9"/>
      <c r="G220" s="9"/>
      <c r="H220" s="9"/>
      <c r="I220" s="9"/>
      <c r="J220" s="9"/>
      <c r="K220" s="9"/>
      <c r="L220" s="9"/>
      <c r="M220" s="9"/>
    </row>
    <row r="221" spans="2:18" ht="30" customHeight="1">
      <c r="B221" s="263" t="s">
        <v>214</v>
      </c>
      <c r="C221" s="263"/>
      <c r="D221" s="263"/>
      <c r="E221" s="263"/>
      <c r="F221" s="263"/>
      <c r="G221" s="263"/>
      <c r="H221" s="263"/>
      <c r="I221" s="263"/>
      <c r="J221" s="263"/>
      <c r="K221" s="263"/>
      <c r="L221" s="9"/>
      <c r="M221" s="9"/>
    </row>
    <row r="222" spans="2:18" ht="39.950000000000003" customHeight="1">
      <c r="B222" s="179" t="s">
        <v>215</v>
      </c>
      <c r="C222" s="179"/>
      <c r="D222" s="179"/>
      <c r="E222" s="179"/>
      <c r="F222" s="179"/>
      <c r="G222" s="179"/>
      <c r="H222" s="179"/>
      <c r="I222" s="179"/>
      <c r="J222" s="179"/>
      <c r="K222" s="179"/>
      <c r="L222" s="179"/>
      <c r="M222" s="46"/>
      <c r="N222" s="75" t="s">
        <v>157</v>
      </c>
    </row>
    <row r="223" spans="2:18" ht="20.100000000000001" customHeight="1">
      <c r="B223" s="44"/>
      <c r="C223" s="225" t="s">
        <v>26</v>
      </c>
      <c r="D223" s="226"/>
      <c r="E223" s="226"/>
      <c r="F223" s="226"/>
      <c r="G223" s="226"/>
      <c r="H223" s="226"/>
      <c r="I223" s="226"/>
      <c r="J223" s="226"/>
      <c r="K223" s="226"/>
      <c r="L223" s="227"/>
      <c r="M223" s="4"/>
      <c r="N223" s="67" t="str">
        <f>IF(B223=$W$3,B223,"")</f>
        <v/>
      </c>
    </row>
    <row r="224" spans="2:18" ht="20.100000000000001" customHeight="1">
      <c r="B224" s="17"/>
      <c r="C224" s="225" t="s">
        <v>52</v>
      </c>
      <c r="D224" s="226"/>
      <c r="E224" s="226"/>
      <c r="F224" s="226"/>
      <c r="G224" s="226"/>
      <c r="H224" s="226"/>
      <c r="I224" s="226"/>
      <c r="J224" s="226"/>
      <c r="K224" s="226"/>
      <c r="L224" s="227"/>
      <c r="M224" s="4"/>
      <c r="N224" s="67" t="str">
        <f t="shared" ref="N224:N228" si="6">IF(B224=$W$3,B224,"")</f>
        <v/>
      </c>
    </row>
    <row r="225" spans="2:14" ht="20.100000000000001" customHeight="1">
      <c r="B225" s="17"/>
      <c r="C225" s="225" t="s">
        <v>179</v>
      </c>
      <c r="D225" s="226"/>
      <c r="E225" s="226"/>
      <c r="F225" s="226"/>
      <c r="G225" s="226"/>
      <c r="H225" s="226"/>
      <c r="I225" s="226"/>
      <c r="J225" s="226"/>
      <c r="K225" s="226"/>
      <c r="L225" s="227"/>
      <c r="M225" s="4"/>
      <c r="N225" s="67" t="str">
        <f t="shared" si="6"/>
        <v/>
      </c>
    </row>
    <row r="226" spans="2:14" ht="20.100000000000001" customHeight="1">
      <c r="B226" s="17"/>
      <c r="C226" s="225" t="s">
        <v>204</v>
      </c>
      <c r="D226" s="226"/>
      <c r="E226" s="226"/>
      <c r="F226" s="226"/>
      <c r="G226" s="226"/>
      <c r="H226" s="226"/>
      <c r="I226" s="226"/>
      <c r="J226" s="226"/>
      <c r="K226" s="226"/>
      <c r="L226" s="227"/>
      <c r="M226" s="4"/>
      <c r="N226" s="67" t="str">
        <f t="shared" si="6"/>
        <v/>
      </c>
    </row>
    <row r="227" spans="2:14" ht="20.100000000000001" customHeight="1">
      <c r="B227" s="17"/>
      <c r="C227" s="225" t="s">
        <v>15</v>
      </c>
      <c r="D227" s="226"/>
      <c r="E227" s="226"/>
      <c r="F227" s="226"/>
      <c r="G227" s="226"/>
      <c r="H227" s="226"/>
      <c r="I227" s="226"/>
      <c r="J227" s="226"/>
      <c r="K227" s="226"/>
      <c r="L227" s="227"/>
      <c r="M227" s="4"/>
      <c r="N227" s="67" t="str">
        <f t="shared" si="6"/>
        <v/>
      </c>
    </row>
    <row r="228" spans="2:14" ht="20.100000000000001" customHeight="1">
      <c r="B228" s="17"/>
      <c r="C228" s="225" t="s">
        <v>109</v>
      </c>
      <c r="D228" s="226"/>
      <c r="E228" s="226"/>
      <c r="F228" s="226"/>
      <c r="G228" s="226"/>
      <c r="H228" s="226"/>
      <c r="I228" s="226"/>
      <c r="J228" s="226"/>
      <c r="K228" s="226"/>
      <c r="L228" s="227"/>
      <c r="M228" s="4"/>
      <c r="N228" s="67" t="str">
        <f t="shared" si="6"/>
        <v/>
      </c>
    </row>
    <row r="229" spans="2:14" ht="20.100000000000001" customHeight="1">
      <c r="B229" s="222" t="s">
        <v>16</v>
      </c>
      <c r="C229" s="238"/>
      <c r="D229" s="238"/>
      <c r="E229" s="238"/>
      <c r="F229" s="238"/>
      <c r="G229" s="238"/>
      <c r="H229" s="238"/>
      <c r="I229" s="238"/>
      <c r="J229" s="238"/>
      <c r="K229" s="238"/>
      <c r="L229" s="238"/>
      <c r="M229" s="4"/>
      <c r="N229" s="220">
        <f>C229</f>
        <v>0</v>
      </c>
    </row>
    <row r="230" spans="2:14" ht="20.100000000000001" customHeight="1">
      <c r="B230" s="223"/>
      <c r="C230" s="238"/>
      <c r="D230" s="238"/>
      <c r="E230" s="238"/>
      <c r="F230" s="238"/>
      <c r="G230" s="238"/>
      <c r="H230" s="238"/>
      <c r="I230" s="238"/>
      <c r="J230" s="238"/>
      <c r="K230" s="238"/>
      <c r="L230" s="238"/>
      <c r="M230" s="4"/>
      <c r="N230" s="220"/>
    </row>
    <row r="231" spans="2:14" ht="20.100000000000001" customHeight="1">
      <c r="B231" s="223"/>
      <c r="C231" s="238"/>
      <c r="D231" s="238"/>
      <c r="E231" s="238"/>
      <c r="F231" s="238"/>
      <c r="G231" s="238"/>
      <c r="H231" s="238"/>
      <c r="I231" s="238"/>
      <c r="J231" s="238"/>
      <c r="K231" s="238"/>
      <c r="L231" s="238"/>
      <c r="M231" s="4"/>
      <c r="N231" s="220"/>
    </row>
    <row r="232" spans="2:14" ht="20.100000000000001" customHeight="1">
      <c r="B232" s="223"/>
      <c r="C232" s="238"/>
      <c r="D232" s="238"/>
      <c r="E232" s="238"/>
      <c r="F232" s="238"/>
      <c r="G232" s="238"/>
      <c r="H232" s="238"/>
      <c r="I232" s="238"/>
      <c r="J232" s="238"/>
      <c r="K232" s="238"/>
      <c r="L232" s="238"/>
      <c r="M232" s="4"/>
      <c r="N232" s="220"/>
    </row>
    <row r="233" spans="2:14" ht="20.100000000000001" customHeight="1">
      <c r="B233" s="224"/>
      <c r="C233" s="238"/>
      <c r="D233" s="238"/>
      <c r="E233" s="238"/>
      <c r="F233" s="238"/>
      <c r="G233" s="238"/>
      <c r="H233" s="238"/>
      <c r="I233" s="238"/>
      <c r="J233" s="238"/>
      <c r="K233" s="238"/>
      <c r="L233" s="238"/>
      <c r="M233" s="4"/>
      <c r="N233" s="220"/>
    </row>
    <row r="234" spans="2:14" ht="9.9499999999999993" customHeight="1">
      <c r="B234" s="30"/>
      <c r="C234" s="3"/>
      <c r="D234" s="3"/>
      <c r="E234" s="3"/>
      <c r="F234" s="3"/>
      <c r="G234" s="3"/>
      <c r="H234" s="3"/>
      <c r="I234" s="3"/>
      <c r="J234" s="3"/>
      <c r="K234" s="3"/>
      <c r="L234" s="4"/>
      <c r="M234" s="4"/>
      <c r="N234" s="72"/>
    </row>
    <row r="235" spans="2:14" ht="30" customHeight="1">
      <c r="B235" s="263" t="s">
        <v>221</v>
      </c>
      <c r="C235" s="263"/>
      <c r="D235" s="263"/>
      <c r="E235" s="263"/>
      <c r="F235" s="263"/>
      <c r="G235" s="263"/>
      <c r="H235" s="263"/>
      <c r="I235" s="263"/>
      <c r="J235" s="263"/>
      <c r="K235" s="263"/>
      <c r="L235" s="9"/>
      <c r="M235" s="9"/>
    </row>
    <row r="236" spans="2:14" ht="30" customHeight="1">
      <c r="B236" s="179" t="s">
        <v>222</v>
      </c>
      <c r="C236" s="179"/>
      <c r="D236" s="179"/>
      <c r="E236" s="179"/>
      <c r="F236" s="179"/>
      <c r="G236" s="179"/>
      <c r="H236" s="179"/>
      <c r="I236" s="179"/>
      <c r="J236" s="179"/>
      <c r="K236" s="179"/>
      <c r="L236" s="179"/>
      <c r="M236" s="46"/>
      <c r="N236" s="75" t="s">
        <v>223</v>
      </c>
    </row>
    <row r="237" spans="2:14" ht="20.100000000000001" customHeight="1">
      <c r="B237" s="17"/>
      <c r="C237" s="239" t="s">
        <v>192</v>
      </c>
      <c r="D237" s="239"/>
      <c r="E237" s="239"/>
      <c r="F237" s="239"/>
      <c r="G237" s="239"/>
      <c r="H237" s="239"/>
      <c r="I237" s="239"/>
      <c r="J237" s="239"/>
      <c r="K237" s="239"/>
      <c r="L237" s="239"/>
      <c r="M237" s="83"/>
      <c r="N237" s="67" t="str">
        <f>IF(B237=$W$3,B237,"")</f>
        <v/>
      </c>
    </row>
    <row r="238" spans="2:14" ht="20.100000000000001" customHeight="1">
      <c r="B238" s="17"/>
      <c r="C238" s="239" t="s">
        <v>193</v>
      </c>
      <c r="D238" s="239"/>
      <c r="E238" s="239"/>
      <c r="F238" s="239"/>
      <c r="G238" s="239"/>
      <c r="H238" s="239"/>
      <c r="I238" s="239"/>
      <c r="J238" s="239"/>
      <c r="K238" s="239"/>
      <c r="L238" s="239"/>
      <c r="M238" s="83"/>
      <c r="N238" s="67" t="str">
        <f t="shared" ref="N238:N247" si="7">IF(B238=$W$3,B238,"")</f>
        <v/>
      </c>
    </row>
    <row r="239" spans="2:14" ht="20.100000000000001" customHeight="1">
      <c r="B239" s="17"/>
      <c r="C239" s="239" t="s">
        <v>191</v>
      </c>
      <c r="D239" s="239"/>
      <c r="E239" s="239"/>
      <c r="F239" s="239"/>
      <c r="G239" s="239"/>
      <c r="H239" s="239"/>
      <c r="I239" s="239"/>
      <c r="J239" s="239"/>
      <c r="K239" s="239"/>
      <c r="L239" s="239"/>
      <c r="M239" s="83"/>
      <c r="N239" s="67" t="str">
        <f t="shared" si="7"/>
        <v/>
      </c>
    </row>
    <row r="240" spans="2:14" ht="20.100000000000001" customHeight="1">
      <c r="B240" s="17"/>
      <c r="C240" s="239" t="s">
        <v>53</v>
      </c>
      <c r="D240" s="239"/>
      <c r="E240" s="239"/>
      <c r="F240" s="239"/>
      <c r="G240" s="239"/>
      <c r="H240" s="239"/>
      <c r="I240" s="239"/>
      <c r="J240" s="239"/>
      <c r="K240" s="239"/>
      <c r="L240" s="239"/>
      <c r="M240" s="83"/>
      <c r="N240" s="67" t="str">
        <f t="shared" si="7"/>
        <v/>
      </c>
    </row>
    <row r="241" spans="2:19" ht="20.100000000000001" customHeight="1">
      <c r="B241" s="17"/>
      <c r="C241" s="239" t="s">
        <v>54</v>
      </c>
      <c r="D241" s="239"/>
      <c r="E241" s="239"/>
      <c r="F241" s="239"/>
      <c r="G241" s="239"/>
      <c r="H241" s="239"/>
      <c r="I241" s="239"/>
      <c r="J241" s="239"/>
      <c r="K241" s="239"/>
      <c r="L241" s="239"/>
      <c r="M241" s="83"/>
      <c r="N241" s="67" t="str">
        <f t="shared" si="7"/>
        <v/>
      </c>
    </row>
    <row r="242" spans="2:19" ht="20.100000000000001" customHeight="1">
      <c r="B242" s="17"/>
      <c r="C242" s="239" t="s">
        <v>180</v>
      </c>
      <c r="D242" s="239"/>
      <c r="E242" s="239"/>
      <c r="F242" s="239"/>
      <c r="G242" s="239"/>
      <c r="H242" s="239"/>
      <c r="I242" s="239"/>
      <c r="J242" s="239"/>
      <c r="K242" s="239"/>
      <c r="L242" s="239"/>
      <c r="M242" s="83"/>
      <c r="N242" s="67" t="str">
        <f t="shared" si="7"/>
        <v/>
      </c>
    </row>
    <row r="243" spans="2:19" ht="20.100000000000001" customHeight="1">
      <c r="B243" s="17"/>
      <c r="C243" s="241" t="s">
        <v>194</v>
      </c>
      <c r="D243" s="241"/>
      <c r="E243" s="241"/>
      <c r="F243" s="241"/>
      <c r="G243" s="241"/>
      <c r="H243" s="241"/>
      <c r="I243" s="241"/>
      <c r="J243" s="241"/>
      <c r="K243" s="241"/>
      <c r="L243" s="241"/>
      <c r="M243" s="83"/>
      <c r="N243" s="67" t="str">
        <f t="shared" si="7"/>
        <v/>
      </c>
      <c r="Q243" s="5"/>
    </row>
    <row r="244" spans="2:19" ht="20.100000000000001" customHeight="1">
      <c r="B244" s="17"/>
      <c r="C244" s="239" t="s">
        <v>55</v>
      </c>
      <c r="D244" s="239"/>
      <c r="E244" s="239"/>
      <c r="F244" s="239"/>
      <c r="G244" s="239"/>
      <c r="H244" s="239"/>
      <c r="I244" s="239"/>
      <c r="J244" s="239"/>
      <c r="K244" s="239"/>
      <c r="L244" s="239"/>
      <c r="M244" s="83"/>
      <c r="N244" s="67" t="str">
        <f t="shared" si="7"/>
        <v/>
      </c>
      <c r="Q244" s="5"/>
    </row>
    <row r="245" spans="2:19" ht="20.100000000000001" customHeight="1">
      <c r="B245" s="17"/>
      <c r="C245" s="239" t="s">
        <v>56</v>
      </c>
      <c r="D245" s="239"/>
      <c r="E245" s="239"/>
      <c r="F245" s="239"/>
      <c r="G245" s="239"/>
      <c r="H245" s="239"/>
      <c r="I245" s="239"/>
      <c r="J245" s="239"/>
      <c r="K245" s="239"/>
      <c r="L245" s="239"/>
      <c r="M245" s="83"/>
      <c r="N245" s="67" t="str">
        <f t="shared" si="7"/>
        <v/>
      </c>
      <c r="P245" s="26"/>
      <c r="Q245" s="26"/>
      <c r="R245" s="26"/>
      <c r="S245" s="26"/>
    </row>
    <row r="246" spans="2:19" ht="20.100000000000001" customHeight="1">
      <c r="B246" s="17"/>
      <c r="C246" s="239" t="s">
        <v>57</v>
      </c>
      <c r="D246" s="239"/>
      <c r="E246" s="239"/>
      <c r="F246" s="239"/>
      <c r="G246" s="239"/>
      <c r="H246" s="239"/>
      <c r="I246" s="239"/>
      <c r="J246" s="239"/>
      <c r="K246" s="239"/>
      <c r="L246" s="239"/>
      <c r="M246" s="83"/>
      <c r="N246" s="67" t="str">
        <f t="shared" si="7"/>
        <v/>
      </c>
    </row>
    <row r="247" spans="2:19" ht="20.100000000000001" customHeight="1">
      <c r="B247" s="17"/>
      <c r="C247" s="240" t="s">
        <v>58</v>
      </c>
      <c r="D247" s="240"/>
      <c r="E247" s="240"/>
      <c r="F247" s="240"/>
      <c r="G247" s="240"/>
      <c r="H247" s="240"/>
      <c r="I247" s="240"/>
      <c r="J247" s="240"/>
      <c r="K247" s="240"/>
      <c r="L247" s="240"/>
      <c r="M247" s="3"/>
      <c r="N247" s="67" t="str">
        <f t="shared" si="7"/>
        <v/>
      </c>
    </row>
    <row r="248" spans="2:19" ht="9.9499999999999993" customHeight="1">
      <c r="B248" s="3"/>
      <c r="C248" s="3"/>
      <c r="D248" s="3"/>
      <c r="E248" s="3"/>
      <c r="F248" s="3"/>
      <c r="G248" s="3"/>
      <c r="H248" s="3"/>
      <c r="I248" s="3"/>
      <c r="J248" s="3"/>
      <c r="K248" s="3"/>
      <c r="L248" s="4"/>
      <c r="M248" s="4"/>
      <c r="N248" s="72"/>
    </row>
    <row r="249" spans="2:19" ht="30" customHeight="1">
      <c r="B249" s="179" t="s">
        <v>224</v>
      </c>
      <c r="C249" s="179"/>
      <c r="D249" s="179"/>
      <c r="E249" s="179"/>
      <c r="F249" s="179"/>
      <c r="G249" s="179"/>
      <c r="H249" s="179"/>
      <c r="I249" s="179"/>
      <c r="J249" s="179"/>
      <c r="K249" s="179"/>
      <c r="L249" s="179"/>
      <c r="M249" s="46"/>
      <c r="N249" s="75"/>
    </row>
    <row r="250" spans="2:19" ht="39.950000000000003" customHeight="1">
      <c r="B250" s="34" t="s">
        <v>21</v>
      </c>
      <c r="C250" s="205" t="s">
        <v>22</v>
      </c>
      <c r="D250" s="205"/>
      <c r="E250" s="205"/>
      <c r="F250" s="205"/>
      <c r="G250" s="205" t="s">
        <v>24</v>
      </c>
      <c r="H250" s="205"/>
      <c r="I250" s="205"/>
      <c r="J250" s="205"/>
      <c r="K250" s="205"/>
      <c r="L250" s="205"/>
      <c r="M250" s="46"/>
      <c r="N250" s="75" t="s">
        <v>225</v>
      </c>
    </row>
    <row r="251" spans="2:19" ht="20.100000000000001" customHeight="1">
      <c r="B251" s="17"/>
      <c r="C251" s="221" t="s">
        <v>17</v>
      </c>
      <c r="D251" s="221"/>
      <c r="E251" s="221"/>
      <c r="F251" s="221"/>
      <c r="G251" s="240"/>
      <c r="H251" s="240"/>
      <c r="I251" s="240"/>
      <c r="J251" s="240"/>
      <c r="K251" s="240"/>
      <c r="L251" s="240"/>
      <c r="M251" s="3"/>
      <c r="N251" s="67" t="str">
        <f>IF(B251=$W$3,B251&amp;":"&amp;G251,"")</f>
        <v/>
      </c>
    </row>
    <row r="252" spans="2:19" ht="20.100000000000001" customHeight="1">
      <c r="B252" s="17"/>
      <c r="C252" s="221" t="s">
        <v>18</v>
      </c>
      <c r="D252" s="221"/>
      <c r="E252" s="221"/>
      <c r="F252" s="221"/>
      <c r="G252" s="240"/>
      <c r="H252" s="240"/>
      <c r="I252" s="240"/>
      <c r="J252" s="240"/>
      <c r="K252" s="240"/>
      <c r="L252" s="240"/>
      <c r="M252" s="3"/>
      <c r="N252" s="67" t="str">
        <f>IF(B252=$W$3,B252&amp;":"&amp;G251,"")</f>
        <v/>
      </c>
    </row>
    <row r="253" spans="2:19" ht="20.100000000000001" customHeight="1">
      <c r="B253" s="17"/>
      <c r="C253" s="221" t="s">
        <v>19</v>
      </c>
      <c r="D253" s="221"/>
      <c r="E253" s="221"/>
      <c r="F253" s="221"/>
      <c r="G253" s="240"/>
      <c r="H253" s="240"/>
      <c r="I253" s="240"/>
      <c r="J253" s="240"/>
      <c r="K253" s="240"/>
      <c r="L253" s="240"/>
      <c r="M253" s="3"/>
      <c r="N253" s="67" t="str">
        <f>IF(B253=$W$3,B253&amp;":"&amp;G251,"")</f>
        <v/>
      </c>
    </row>
    <row r="254" spans="2:19" ht="20.100000000000001" customHeight="1">
      <c r="B254" s="17"/>
      <c r="C254" s="221" t="s">
        <v>20</v>
      </c>
      <c r="D254" s="221"/>
      <c r="E254" s="221"/>
      <c r="F254" s="221"/>
      <c r="G254" s="240"/>
      <c r="H254" s="240"/>
      <c r="I254" s="240"/>
      <c r="J254" s="240"/>
      <c r="K254" s="240"/>
      <c r="L254" s="240"/>
      <c r="M254" s="3"/>
      <c r="N254" s="67" t="str">
        <f>IF(B254=$W$3,B254&amp;":"&amp;G251,"")</f>
        <v/>
      </c>
    </row>
    <row r="255" spans="2:19" ht="20.100000000000001" customHeight="1">
      <c r="B255" s="17"/>
      <c r="C255" s="240" t="s">
        <v>23</v>
      </c>
      <c r="D255" s="240"/>
      <c r="E255" s="240"/>
      <c r="F255" s="240"/>
      <c r="G255" s="240"/>
      <c r="H255" s="240"/>
      <c r="I255" s="240"/>
      <c r="J255" s="240"/>
      <c r="K255" s="240"/>
      <c r="L255" s="240"/>
      <c r="M255" s="3"/>
      <c r="N255" s="67" t="str">
        <f>IF(B255=$W$3,B255&amp;":"&amp;G251,"")</f>
        <v/>
      </c>
    </row>
    <row r="256" spans="2:19" ht="9.9499999999999993" customHeight="1">
      <c r="B256" s="3"/>
      <c r="C256" s="3"/>
      <c r="D256" s="3"/>
      <c r="E256" s="3"/>
      <c r="F256" s="3"/>
      <c r="G256" s="3"/>
      <c r="H256" s="3"/>
      <c r="I256" s="3"/>
      <c r="J256" s="3"/>
      <c r="K256" s="3"/>
      <c r="L256" s="4"/>
      <c r="M256" s="4"/>
      <c r="N256" s="72"/>
    </row>
    <row r="257" spans="2:28" ht="30" customHeight="1">
      <c r="B257" s="179" t="s">
        <v>227</v>
      </c>
      <c r="C257" s="179"/>
      <c r="D257" s="179"/>
      <c r="E257" s="179"/>
      <c r="F257" s="179"/>
      <c r="G257" s="179"/>
      <c r="H257" s="179"/>
      <c r="I257" s="179"/>
      <c r="J257" s="179"/>
      <c r="K257" s="179"/>
      <c r="L257" s="179"/>
      <c r="M257" s="46"/>
      <c r="N257" s="84"/>
    </row>
    <row r="258" spans="2:28" ht="39.950000000000003" customHeight="1">
      <c r="B258" s="34" t="s">
        <v>21</v>
      </c>
      <c r="C258" s="205" t="s">
        <v>22</v>
      </c>
      <c r="D258" s="205"/>
      <c r="E258" s="205"/>
      <c r="F258" s="205"/>
      <c r="G258" s="205" t="s">
        <v>24</v>
      </c>
      <c r="H258" s="205"/>
      <c r="I258" s="205"/>
      <c r="J258" s="205"/>
      <c r="K258" s="205"/>
      <c r="L258" s="205"/>
      <c r="M258" s="46"/>
      <c r="N258" s="75" t="s">
        <v>226</v>
      </c>
    </row>
    <row r="259" spans="2:28" ht="20.100000000000001" customHeight="1">
      <c r="B259" s="17"/>
      <c r="C259" s="221" t="s">
        <v>17</v>
      </c>
      <c r="D259" s="221"/>
      <c r="E259" s="221"/>
      <c r="F259" s="221"/>
      <c r="G259" s="240"/>
      <c r="H259" s="240"/>
      <c r="I259" s="240"/>
      <c r="J259" s="240"/>
      <c r="K259" s="240"/>
      <c r="L259" s="240"/>
      <c r="M259" s="3"/>
      <c r="N259" s="67" t="str">
        <f>IF(B259=$W$3,B259&amp;":"&amp;G259,"")</f>
        <v/>
      </c>
    </row>
    <row r="260" spans="2:28" ht="20.100000000000001" customHeight="1">
      <c r="B260" s="17"/>
      <c r="C260" s="221" t="s">
        <v>18</v>
      </c>
      <c r="D260" s="221"/>
      <c r="E260" s="221"/>
      <c r="F260" s="221"/>
      <c r="G260" s="240"/>
      <c r="H260" s="240"/>
      <c r="I260" s="240"/>
      <c r="J260" s="240"/>
      <c r="K260" s="240"/>
      <c r="L260" s="240"/>
      <c r="M260" s="3"/>
      <c r="N260" s="67" t="str">
        <f>IF(B260=$W$3,B260&amp;":"&amp;G259,"")</f>
        <v/>
      </c>
    </row>
    <row r="261" spans="2:28" ht="20.100000000000001" customHeight="1">
      <c r="B261" s="17"/>
      <c r="C261" s="221" t="s">
        <v>19</v>
      </c>
      <c r="D261" s="221"/>
      <c r="E261" s="221"/>
      <c r="F261" s="221"/>
      <c r="G261" s="240"/>
      <c r="H261" s="240"/>
      <c r="I261" s="240"/>
      <c r="J261" s="240"/>
      <c r="K261" s="240"/>
      <c r="L261" s="240"/>
      <c r="M261" s="3"/>
      <c r="N261" s="67" t="str">
        <f>IF(B261=$W$3,B261&amp;":"&amp;G259,"")</f>
        <v/>
      </c>
    </row>
    <row r="262" spans="2:28" ht="20.100000000000001" customHeight="1">
      <c r="B262" s="17"/>
      <c r="C262" s="221" t="s">
        <v>20</v>
      </c>
      <c r="D262" s="221"/>
      <c r="E262" s="221"/>
      <c r="F262" s="221"/>
      <c r="G262" s="240"/>
      <c r="H262" s="240"/>
      <c r="I262" s="240"/>
      <c r="J262" s="240"/>
      <c r="K262" s="240"/>
      <c r="L262" s="240"/>
      <c r="M262" s="3"/>
      <c r="N262" s="67" t="str">
        <f>IF(B262=$W$3,B262&amp;":"&amp;G259,"")</f>
        <v/>
      </c>
    </row>
    <row r="263" spans="2:28" ht="20.100000000000001" customHeight="1">
      <c r="B263" s="17"/>
      <c r="C263" s="240" t="s">
        <v>23</v>
      </c>
      <c r="D263" s="240"/>
      <c r="E263" s="240"/>
      <c r="F263" s="240"/>
      <c r="G263" s="240"/>
      <c r="H263" s="240"/>
      <c r="I263" s="240"/>
      <c r="J263" s="240"/>
      <c r="K263" s="240"/>
      <c r="L263" s="240"/>
      <c r="M263" s="3"/>
      <c r="N263" s="67" t="str">
        <f>IF(B263=$W$3,B263&amp;":"&amp;G259,"")</f>
        <v/>
      </c>
    </row>
    <row r="264" spans="2:28" ht="9.9499999999999993" customHeight="1">
      <c r="B264" s="9"/>
      <c r="C264" s="77"/>
      <c r="D264" s="77"/>
      <c r="E264" s="77"/>
      <c r="F264" s="45"/>
      <c r="G264" s="45"/>
      <c r="H264" s="45"/>
      <c r="I264" s="45"/>
      <c r="J264" s="45"/>
      <c r="K264" s="45"/>
      <c r="L264" s="45"/>
      <c r="M264" s="76"/>
    </row>
    <row r="265" spans="2:28" ht="30" customHeight="1">
      <c r="B265" s="179" t="s">
        <v>383</v>
      </c>
      <c r="C265" s="179"/>
      <c r="D265" s="179"/>
      <c r="E265" s="179"/>
      <c r="F265" s="179"/>
      <c r="G265" s="179"/>
      <c r="H265" s="179"/>
      <c r="I265" s="179"/>
      <c r="J265" s="179"/>
      <c r="K265" s="179"/>
      <c r="L265" s="179"/>
      <c r="M265" s="46"/>
      <c r="N265" s="75"/>
      <c r="Q265" s="5"/>
    </row>
    <row r="266" spans="2:28" ht="30" customHeight="1">
      <c r="B266" s="202" t="s">
        <v>382</v>
      </c>
      <c r="C266" s="203"/>
      <c r="D266" s="203"/>
      <c r="E266" s="203"/>
      <c r="F266" s="204"/>
      <c r="G266" s="205" t="s">
        <v>375</v>
      </c>
      <c r="H266" s="205"/>
      <c r="I266" s="205"/>
      <c r="J266" s="205"/>
      <c r="K266" s="205"/>
      <c r="L266" s="205"/>
      <c r="M266" s="46"/>
      <c r="N266" s="75" t="s">
        <v>376</v>
      </c>
    </row>
    <row r="267" spans="2:28" s="29" customFormat="1" ht="20.100000000000001" customHeight="1">
      <c r="B267" s="17"/>
      <c r="C267" s="221" t="s">
        <v>373</v>
      </c>
      <c r="D267" s="221"/>
      <c r="E267" s="221"/>
      <c r="F267" s="221"/>
      <c r="G267" s="240"/>
      <c r="H267" s="240"/>
      <c r="I267" s="240"/>
      <c r="J267" s="240"/>
      <c r="K267" s="240"/>
      <c r="L267" s="240"/>
      <c r="M267" s="3"/>
      <c r="N267" s="67" t="str">
        <f>IF(B267=$W$3,B267&amp;":"&amp;G267,"")</f>
        <v/>
      </c>
      <c r="P267" s="8"/>
      <c r="Q267" s="8"/>
      <c r="R267" s="8"/>
      <c r="S267" s="8"/>
      <c r="T267" s="8"/>
      <c r="U267" s="8"/>
      <c r="V267" s="8"/>
      <c r="W267" s="8"/>
      <c r="X267" s="8"/>
      <c r="Y267" s="8"/>
      <c r="Z267" s="8"/>
      <c r="AA267" s="8"/>
      <c r="AB267" s="8"/>
    </row>
    <row r="268" spans="2:28" ht="20.100000000000001" customHeight="1">
      <c r="B268" s="17"/>
      <c r="C268" s="221" t="s">
        <v>374</v>
      </c>
      <c r="D268" s="221"/>
      <c r="E268" s="221"/>
      <c r="F268" s="221"/>
      <c r="G268" s="240"/>
      <c r="H268" s="240"/>
      <c r="I268" s="240"/>
      <c r="J268" s="240"/>
      <c r="K268" s="240"/>
      <c r="L268" s="240"/>
      <c r="M268" s="3"/>
      <c r="N268" s="67" t="str">
        <f>IF(B268=$W$3,B268&amp;":"&amp;G267,"")</f>
        <v/>
      </c>
      <c r="V268" s="29"/>
      <c r="W268" s="29"/>
      <c r="X268" s="29"/>
      <c r="Y268" s="29"/>
      <c r="Z268" s="29"/>
      <c r="AA268" s="29"/>
      <c r="AB268" s="29"/>
    </row>
    <row r="269" spans="2:28" ht="15" customHeight="1">
      <c r="B269" s="314" t="s">
        <v>381</v>
      </c>
      <c r="C269" s="314"/>
      <c r="D269" s="314"/>
      <c r="E269" s="314"/>
      <c r="F269" s="314"/>
      <c r="G269" s="314"/>
      <c r="H269" s="314"/>
      <c r="I269" s="314"/>
      <c r="J269" s="314"/>
      <c r="K269" s="314"/>
      <c r="L269" s="314"/>
      <c r="M269" s="78"/>
      <c r="N269" s="73"/>
    </row>
    <row r="270" spans="2:28" ht="15" customHeight="1">
      <c r="B270" s="244"/>
      <c r="C270" s="244"/>
      <c r="D270" s="244"/>
      <c r="E270" s="244"/>
      <c r="F270" s="244"/>
      <c r="G270" s="244"/>
      <c r="H270" s="244"/>
      <c r="I270" s="244"/>
      <c r="J270" s="244"/>
      <c r="K270" s="244"/>
      <c r="L270" s="244"/>
      <c r="M270" s="78"/>
      <c r="N270" s="73"/>
    </row>
    <row r="271" spans="2:28" ht="23.25" customHeight="1"/>
    <row r="272" spans="2:28" ht="23.25" customHeight="1"/>
  </sheetData>
  <mergeCells count="355">
    <mergeCell ref="B265:L265"/>
    <mergeCell ref="B266:F266"/>
    <mergeCell ref="G266:L266"/>
    <mergeCell ref="C267:F267"/>
    <mergeCell ref="G267:L268"/>
    <mergeCell ref="C268:F268"/>
    <mergeCell ref="B269:L270"/>
    <mergeCell ref="F122:G122"/>
    <mergeCell ref="F124:G124"/>
    <mergeCell ref="D123:E123"/>
    <mergeCell ref="D149:E149"/>
    <mergeCell ref="C150:E150"/>
    <mergeCell ref="I175:L175"/>
    <mergeCell ref="G175:H175"/>
    <mergeCell ref="E176:F176"/>
    <mergeCell ref="F163:L165"/>
    <mergeCell ref="B163:D163"/>
    <mergeCell ref="B164:D164"/>
    <mergeCell ref="B165:D165"/>
    <mergeCell ref="B171:K171"/>
    <mergeCell ref="B176:D176"/>
    <mergeCell ref="B169:E169"/>
    <mergeCell ref="F169:L169"/>
    <mergeCell ref="G176:H176"/>
    <mergeCell ref="B179:F179"/>
    <mergeCell ref="B178:L178"/>
    <mergeCell ref="G173:L173"/>
    <mergeCell ref="H133:I134"/>
    <mergeCell ref="H135:H138"/>
    <mergeCell ref="I135:I138"/>
    <mergeCell ref="E173:F174"/>
    <mergeCell ref="L133:L138"/>
    <mergeCell ref="D156:D158"/>
    <mergeCell ref="D148:E148"/>
    <mergeCell ref="B148:B149"/>
    <mergeCell ref="B162:E162"/>
    <mergeCell ref="C148:C149"/>
    <mergeCell ref="F168:L168"/>
    <mergeCell ref="I176:L176"/>
    <mergeCell ref="I174:L174"/>
    <mergeCell ref="B172:L172"/>
    <mergeCell ref="F148:G148"/>
    <mergeCell ref="B168:E168"/>
    <mergeCell ref="F162:L162"/>
    <mergeCell ref="F140:G140"/>
    <mergeCell ref="F141:G141"/>
    <mergeCell ref="F143:G143"/>
    <mergeCell ref="C72:E72"/>
    <mergeCell ref="V134:AA137"/>
    <mergeCell ref="B221:K221"/>
    <mergeCell ref="B235:K235"/>
    <mergeCell ref="B140:B147"/>
    <mergeCell ref="C209:E209"/>
    <mergeCell ref="F149:G149"/>
    <mergeCell ref="I179:L179"/>
    <mergeCell ref="I180:L184"/>
    <mergeCell ref="G180:H180"/>
    <mergeCell ref="P134:T136"/>
    <mergeCell ref="G174:H174"/>
    <mergeCell ref="E175:F175"/>
    <mergeCell ref="G179:H179"/>
    <mergeCell ref="Q146:T146"/>
    <mergeCell ref="Q145:T145"/>
    <mergeCell ref="J135:J138"/>
    <mergeCell ref="K135:K138"/>
    <mergeCell ref="C144:E144"/>
    <mergeCell ref="B125:C126"/>
    <mergeCell ref="C146:C147"/>
    <mergeCell ref="D126:E126"/>
    <mergeCell ref="F147:G147"/>
    <mergeCell ref="F146:G146"/>
    <mergeCell ref="H71:L71"/>
    <mergeCell ref="H72:L72"/>
    <mergeCell ref="H73:L73"/>
    <mergeCell ref="H75:L75"/>
    <mergeCell ref="H76:L76"/>
    <mergeCell ref="B105:L105"/>
    <mergeCell ref="F87:G87"/>
    <mergeCell ref="B94:L94"/>
    <mergeCell ref="B95:L95"/>
    <mergeCell ref="F91:G91"/>
    <mergeCell ref="H91:L91"/>
    <mergeCell ref="F92:G92"/>
    <mergeCell ref="C89:E89"/>
    <mergeCell ref="C88:E88"/>
    <mergeCell ref="B85:B90"/>
    <mergeCell ref="B97:K97"/>
    <mergeCell ref="H92:L92"/>
    <mergeCell ref="B91:B92"/>
    <mergeCell ref="H87:L87"/>
    <mergeCell ref="H74:L74"/>
    <mergeCell ref="H82:L82"/>
    <mergeCell ref="H83:L83"/>
    <mergeCell ref="H86:L86"/>
    <mergeCell ref="H88:L88"/>
    <mergeCell ref="D76:E76"/>
    <mergeCell ref="F76:G76"/>
    <mergeCell ref="D77:E77"/>
    <mergeCell ref="F77:G77"/>
    <mergeCell ref="C86:E86"/>
    <mergeCell ref="C87:E87"/>
    <mergeCell ref="C91:E91"/>
    <mergeCell ref="C92:E92"/>
    <mergeCell ref="F114:G114"/>
    <mergeCell ref="F88:G88"/>
    <mergeCell ref="F89:G89"/>
    <mergeCell ref="F90:G90"/>
    <mergeCell ref="C90:E90"/>
    <mergeCell ref="D113:E113"/>
    <mergeCell ref="D115:E115"/>
    <mergeCell ref="D116:E116"/>
    <mergeCell ref="J108:J111"/>
    <mergeCell ref="B118:B124"/>
    <mergeCell ref="Q149:T149"/>
    <mergeCell ref="Q147:T147"/>
    <mergeCell ref="Q148:T148"/>
    <mergeCell ref="P139:T143"/>
    <mergeCell ref="F144:G144"/>
    <mergeCell ref="D117:E117"/>
    <mergeCell ref="F116:G116"/>
    <mergeCell ref="C106:E111"/>
    <mergeCell ref="F117:G117"/>
    <mergeCell ref="C112:E112"/>
    <mergeCell ref="F112:G112"/>
    <mergeCell ref="D114:E114"/>
    <mergeCell ref="F126:G126"/>
    <mergeCell ref="C143:E143"/>
    <mergeCell ref="F106:G111"/>
    <mergeCell ref="J133:K134"/>
    <mergeCell ref="F131:G131"/>
    <mergeCell ref="F127:G127"/>
    <mergeCell ref="C127:C131"/>
    <mergeCell ref="K108:K111"/>
    <mergeCell ref="D118:E118"/>
    <mergeCell ref="D130:E130"/>
    <mergeCell ref="C152:C158"/>
    <mergeCell ref="F158:G158"/>
    <mergeCell ref="F153:G153"/>
    <mergeCell ref="B161:L161"/>
    <mergeCell ref="F156:G156"/>
    <mergeCell ref="F157:G157"/>
    <mergeCell ref="D119:E119"/>
    <mergeCell ref="F145:G145"/>
    <mergeCell ref="D146:E146"/>
    <mergeCell ref="D147:E147"/>
    <mergeCell ref="C145:E145"/>
    <mergeCell ref="B133:B138"/>
    <mergeCell ref="C120:C124"/>
    <mergeCell ref="D122:E122"/>
    <mergeCell ref="D120:E120"/>
    <mergeCell ref="C139:E139"/>
    <mergeCell ref="F121:G121"/>
    <mergeCell ref="F123:G123"/>
    <mergeCell ref="D128:E128"/>
    <mergeCell ref="B113:B117"/>
    <mergeCell ref="C113:C117"/>
    <mergeCell ref="C118:C119"/>
    <mergeCell ref="F187:L187"/>
    <mergeCell ref="B190:K190"/>
    <mergeCell ref="G182:H182"/>
    <mergeCell ref="G183:H183"/>
    <mergeCell ref="G184:H184"/>
    <mergeCell ref="C195:F195"/>
    <mergeCell ref="C196:F196"/>
    <mergeCell ref="C206:E206"/>
    <mergeCell ref="B191:L191"/>
    <mergeCell ref="G192:L192"/>
    <mergeCell ref="F205:L205"/>
    <mergeCell ref="B188:E188"/>
    <mergeCell ref="F188:L188"/>
    <mergeCell ref="G193:L196"/>
    <mergeCell ref="B204:L204"/>
    <mergeCell ref="C183:F183"/>
    <mergeCell ref="B187:E187"/>
    <mergeCell ref="C180:F180"/>
    <mergeCell ref="C181:F181"/>
    <mergeCell ref="C182:F182"/>
    <mergeCell ref="C184:F184"/>
    <mergeCell ref="G181:H181"/>
    <mergeCell ref="D124:E124"/>
    <mergeCell ref="C66:L66"/>
    <mergeCell ref="F78:G78"/>
    <mergeCell ref="B106:B111"/>
    <mergeCell ref="B98:L103"/>
    <mergeCell ref="F118:G118"/>
    <mergeCell ref="F119:G119"/>
    <mergeCell ref="F120:G120"/>
    <mergeCell ref="L106:L111"/>
    <mergeCell ref="H106:I107"/>
    <mergeCell ref="J106:K107"/>
    <mergeCell ref="H108:H111"/>
    <mergeCell ref="I108:I111"/>
    <mergeCell ref="F113:G113"/>
    <mergeCell ref="F115:G115"/>
    <mergeCell ref="F80:G80"/>
    <mergeCell ref="D78:E78"/>
    <mergeCell ref="F71:G71"/>
    <mergeCell ref="B69:E70"/>
    <mergeCell ref="H77:L77"/>
    <mergeCell ref="H78:L78"/>
    <mergeCell ref="H79:L79"/>
    <mergeCell ref="C71:E71"/>
    <mergeCell ref="F69:G70"/>
    <mergeCell ref="B76:B80"/>
    <mergeCell ref="B68:L68"/>
    <mergeCell ref="F81:G81"/>
    <mergeCell ref="F84:G84"/>
    <mergeCell ref="F85:G85"/>
    <mergeCell ref="F72:G72"/>
    <mergeCell ref="F73:G73"/>
    <mergeCell ref="F75:G75"/>
    <mergeCell ref="C74:E74"/>
    <mergeCell ref="C76:C79"/>
    <mergeCell ref="C80:E80"/>
    <mergeCell ref="C85:E85"/>
    <mergeCell ref="C73:E73"/>
    <mergeCell ref="D79:E79"/>
    <mergeCell ref="F79:G79"/>
    <mergeCell ref="C84:E84"/>
    <mergeCell ref="C82:E82"/>
    <mergeCell ref="C83:E83"/>
    <mergeCell ref="H80:L80"/>
    <mergeCell ref="H81:L81"/>
    <mergeCell ref="H84:L84"/>
    <mergeCell ref="H85:L85"/>
    <mergeCell ref="H69:L70"/>
    <mergeCell ref="C75:E75"/>
    <mergeCell ref="C81:E81"/>
    <mergeCell ref="B5:L12"/>
    <mergeCell ref="B3:L3"/>
    <mergeCell ref="B4:L4"/>
    <mergeCell ref="B23:L33"/>
    <mergeCell ref="D20:L20"/>
    <mergeCell ref="B62:L62"/>
    <mergeCell ref="C63:L63"/>
    <mergeCell ref="C64:L64"/>
    <mergeCell ref="C65:L65"/>
    <mergeCell ref="B19:B20"/>
    <mergeCell ref="B15:C15"/>
    <mergeCell ref="B16:C16"/>
    <mergeCell ref="B18:C18"/>
    <mergeCell ref="B17:C17"/>
    <mergeCell ref="B36:K36"/>
    <mergeCell ref="B61:K61"/>
    <mergeCell ref="D15:L15"/>
    <mergeCell ref="D16:L16"/>
    <mergeCell ref="D17:L17"/>
    <mergeCell ref="D18:L18"/>
    <mergeCell ref="D19:L19"/>
    <mergeCell ref="G259:L263"/>
    <mergeCell ref="C240:L240"/>
    <mergeCell ref="C241:L241"/>
    <mergeCell ref="C243:L243"/>
    <mergeCell ref="C244:L244"/>
    <mergeCell ref="C245:L245"/>
    <mergeCell ref="C246:L246"/>
    <mergeCell ref="C247:L247"/>
    <mergeCell ref="B249:L249"/>
    <mergeCell ref="G250:L250"/>
    <mergeCell ref="C258:F258"/>
    <mergeCell ref="C259:F259"/>
    <mergeCell ref="C260:F260"/>
    <mergeCell ref="C261:F261"/>
    <mergeCell ref="C262:F262"/>
    <mergeCell ref="C263:F263"/>
    <mergeCell ref="C250:F250"/>
    <mergeCell ref="C252:F252"/>
    <mergeCell ref="C253:F253"/>
    <mergeCell ref="C251:F251"/>
    <mergeCell ref="C254:F254"/>
    <mergeCell ref="C255:F255"/>
    <mergeCell ref="G251:L255"/>
    <mergeCell ref="B257:L257"/>
    <mergeCell ref="G258:L258"/>
    <mergeCell ref="C226:L226"/>
    <mergeCell ref="C229:L233"/>
    <mergeCell ref="C237:L237"/>
    <mergeCell ref="C238:L238"/>
    <mergeCell ref="C227:L227"/>
    <mergeCell ref="C228:L228"/>
    <mergeCell ref="C239:L239"/>
    <mergeCell ref="C242:L242"/>
    <mergeCell ref="B236:L236"/>
    <mergeCell ref="C208:E208"/>
    <mergeCell ref="C215:E215"/>
    <mergeCell ref="F214:L216"/>
    <mergeCell ref="C201:E201"/>
    <mergeCell ref="B192:F192"/>
    <mergeCell ref="N229:N233"/>
    <mergeCell ref="C193:F193"/>
    <mergeCell ref="C194:F194"/>
    <mergeCell ref="B229:B233"/>
    <mergeCell ref="C225:L225"/>
    <mergeCell ref="B198:L198"/>
    <mergeCell ref="B199:E199"/>
    <mergeCell ref="F199:L199"/>
    <mergeCell ref="C200:E200"/>
    <mergeCell ref="C202:E202"/>
    <mergeCell ref="F200:L202"/>
    <mergeCell ref="C224:L224"/>
    <mergeCell ref="B222:L222"/>
    <mergeCell ref="C223:L223"/>
    <mergeCell ref="B205:E205"/>
    <mergeCell ref="C207:E207"/>
    <mergeCell ref="C210:E210"/>
    <mergeCell ref="C216:E216"/>
    <mergeCell ref="B218:L218"/>
    <mergeCell ref="B71:B75"/>
    <mergeCell ref="B81:B84"/>
    <mergeCell ref="F154:G154"/>
    <mergeCell ref="F155:G155"/>
    <mergeCell ref="B219:L219"/>
    <mergeCell ref="B173:D174"/>
    <mergeCell ref="B175:D175"/>
    <mergeCell ref="B186:L186"/>
    <mergeCell ref="F206:L210"/>
    <mergeCell ref="F139:G139"/>
    <mergeCell ref="C133:E138"/>
    <mergeCell ref="B127:B131"/>
    <mergeCell ref="D121:E121"/>
    <mergeCell ref="B212:L212"/>
    <mergeCell ref="B213:E213"/>
    <mergeCell ref="F213:L213"/>
    <mergeCell ref="C214:E214"/>
    <mergeCell ref="H89:L89"/>
    <mergeCell ref="H90:L90"/>
    <mergeCell ref="F74:G74"/>
    <mergeCell ref="F82:G82"/>
    <mergeCell ref="F83:G83"/>
    <mergeCell ref="F86:G86"/>
    <mergeCell ref="F130:G130"/>
    <mergeCell ref="F125:G125"/>
    <mergeCell ref="C140:E140"/>
    <mergeCell ref="F133:G138"/>
    <mergeCell ref="B132:L132"/>
    <mergeCell ref="C142:E142"/>
    <mergeCell ref="F142:G142"/>
    <mergeCell ref="B167:L167"/>
    <mergeCell ref="C151:E151"/>
    <mergeCell ref="B152:B158"/>
    <mergeCell ref="B150:B151"/>
    <mergeCell ref="D153:E153"/>
    <mergeCell ref="D155:E155"/>
    <mergeCell ref="F152:G152"/>
    <mergeCell ref="D154:E154"/>
    <mergeCell ref="F150:G150"/>
    <mergeCell ref="D152:E152"/>
    <mergeCell ref="F151:G151"/>
    <mergeCell ref="D125:E125"/>
    <mergeCell ref="C141:E141"/>
    <mergeCell ref="F129:G129"/>
    <mergeCell ref="D131:E131"/>
    <mergeCell ref="F128:G128"/>
    <mergeCell ref="D127:E127"/>
    <mergeCell ref="D129:E129"/>
  </mergeCells>
  <phoneticPr fontId="1"/>
  <dataValidations count="3">
    <dataValidation type="list" allowBlank="1" showInputMessage="1" sqref="B251:B255 B267:B268 B259:B264 B206:B211 H112:K131 B193:B196 B223:B228 B63:B66 B180:B184 G175:G176 F71:F92 H139:K158 F112:F131 B237:B247 B200:B202 F139:F158 B214:B216" xr:uid="{06E9B2FF-440A-45DF-8E8E-2B19F13C49A6}">
      <formula1>$W$3</formula1>
    </dataValidation>
    <dataValidation type="list" allowBlank="1" showInputMessage="1" showErrorMessage="1" sqref="G180:H184" xr:uid="{90D6ED2C-8059-4699-A29A-9AE9B44D4DA2}">
      <formula1>"令和9年度,令和10年度,令和11年度,令和12年度,令和13年度以降"</formula1>
    </dataValidation>
    <dataValidation type="list" allowBlank="1" showInputMessage="1" showErrorMessage="1" sqref="E163:E165" xr:uid="{2E11D200-6D73-4CEA-AA28-4C087653F788}">
      <formula1>$W$3</formula1>
    </dataValidation>
  </dataValidations>
  <printOptions horizontalCentered="1"/>
  <pageMargins left="0.59055118110236227" right="0.59055118110236227" top="0.59055118110236227" bottom="0.59055118110236227" header="0.31496062992125984" footer="0.15748031496062992"/>
  <pageSetup paperSize="9" scale="66" fitToHeight="0" orientation="portrait" r:id="rId1"/>
  <rowBreaks count="7" manualBreakCount="7">
    <brk id="60" min="1" max="11" man="1"/>
    <brk id="96" min="1" max="11" man="1"/>
    <brk id="131" min="1" max="11" man="1"/>
    <brk id="170" min="1" max="11" man="1"/>
    <brk id="189" min="1" max="11" man="1"/>
    <brk id="220" min="1" max="11" man="1"/>
    <brk id="234"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1DBD4-0294-4F51-B5FB-DED98005F3DA}">
  <sheetPr>
    <tabColor rgb="FFFFFF00"/>
    <pageSetUpPr fitToPage="1"/>
  </sheetPr>
  <dimension ref="B2:AB280"/>
  <sheetViews>
    <sheetView tabSelected="1" view="pageBreakPreview" topLeftCell="A208" zoomScaleNormal="100" zoomScaleSheetLayoutView="100" workbookViewId="0">
      <selection activeCell="B279" sqref="B279"/>
    </sheetView>
  </sheetViews>
  <sheetFormatPr defaultColWidth="8.625" defaultRowHeight="17.100000000000001" customHeight="1" outlineLevelCol="1"/>
  <cols>
    <col min="1" max="1" width="4.25" style="90" customWidth="1"/>
    <col min="2" max="2" width="9.5" style="90" customWidth="1"/>
    <col min="3" max="3" width="9" style="90" customWidth="1"/>
    <col min="4" max="4" width="5.625" style="90" customWidth="1"/>
    <col min="5" max="5" width="15.5" style="90" customWidth="1"/>
    <col min="6" max="6" width="6.25" style="90" customWidth="1"/>
    <col min="7" max="7" width="6.125" style="90" customWidth="1"/>
    <col min="8" max="9" width="7" style="90" customWidth="1"/>
    <col min="10" max="11" width="8.625" style="90" customWidth="1"/>
    <col min="12" max="12" width="28" style="90" customWidth="1"/>
    <col min="13" max="13" width="2.625" style="90" customWidth="1"/>
    <col min="14" max="14" width="28" style="91" hidden="1" customWidth="1" outlineLevel="1"/>
    <col min="15" max="15" width="2.75" style="90" customWidth="1" collapsed="1"/>
    <col min="16" max="16" width="17.25" style="90" customWidth="1"/>
    <col min="17" max="17" width="17.625" style="90" customWidth="1"/>
    <col min="18" max="18" width="32.625" style="90" customWidth="1"/>
    <col min="19" max="16384" width="8.625" style="90"/>
  </cols>
  <sheetData>
    <row r="2" spans="2:23" ht="13.5" customHeight="1">
      <c r="N2" s="92" t="s">
        <v>147</v>
      </c>
      <c r="Q2" s="93"/>
    </row>
    <row r="3" spans="2:23" ht="15" customHeight="1">
      <c r="B3" s="331" t="s">
        <v>262</v>
      </c>
      <c r="C3" s="331"/>
      <c r="D3" s="331"/>
      <c r="E3" s="331"/>
      <c r="F3" s="331"/>
      <c r="G3" s="331"/>
      <c r="H3" s="331"/>
      <c r="I3" s="331"/>
      <c r="J3" s="331"/>
      <c r="K3" s="331"/>
      <c r="L3" s="331"/>
      <c r="M3" s="94"/>
      <c r="N3" s="92" t="s">
        <v>158</v>
      </c>
      <c r="Q3" s="93"/>
      <c r="W3" s="90" t="s">
        <v>260</v>
      </c>
    </row>
    <row r="4" spans="2:23" ht="15" customHeight="1">
      <c r="B4" s="331" t="s">
        <v>371</v>
      </c>
      <c r="C4" s="331"/>
      <c r="D4" s="331"/>
      <c r="E4" s="331"/>
      <c r="F4" s="331"/>
      <c r="G4" s="331"/>
      <c r="H4" s="331"/>
      <c r="I4" s="331"/>
      <c r="J4" s="331"/>
      <c r="K4" s="331"/>
      <c r="L4" s="331"/>
      <c r="M4" s="94"/>
      <c r="W4" s="90" t="s">
        <v>261</v>
      </c>
    </row>
    <row r="5" spans="2:23" ht="20.100000000000001" customHeight="1">
      <c r="B5" s="332" t="s">
        <v>380</v>
      </c>
      <c r="C5" s="332"/>
      <c r="D5" s="332"/>
      <c r="E5" s="332"/>
      <c r="F5" s="332"/>
      <c r="G5" s="332"/>
      <c r="H5" s="332"/>
      <c r="I5" s="332"/>
      <c r="J5" s="332"/>
      <c r="K5" s="332"/>
      <c r="L5" s="332"/>
      <c r="M5" s="95"/>
    </row>
    <row r="6" spans="2:23" ht="20.100000000000001" customHeight="1">
      <c r="B6" s="332"/>
      <c r="C6" s="332"/>
      <c r="D6" s="332"/>
      <c r="E6" s="332"/>
      <c r="F6" s="332"/>
      <c r="G6" s="332"/>
      <c r="H6" s="332"/>
      <c r="I6" s="332"/>
      <c r="J6" s="332"/>
      <c r="K6" s="332"/>
      <c r="L6" s="332"/>
      <c r="M6" s="95"/>
    </row>
    <row r="7" spans="2:23" ht="20.100000000000001" customHeight="1">
      <c r="B7" s="332"/>
      <c r="C7" s="332"/>
      <c r="D7" s="332"/>
      <c r="E7" s="332"/>
      <c r="F7" s="332"/>
      <c r="G7" s="332"/>
      <c r="H7" s="332"/>
      <c r="I7" s="332"/>
      <c r="J7" s="332"/>
      <c r="K7" s="332"/>
      <c r="L7" s="332"/>
      <c r="M7" s="95"/>
    </row>
    <row r="8" spans="2:23" ht="20.100000000000001" customHeight="1">
      <c r="B8" s="332"/>
      <c r="C8" s="332"/>
      <c r="D8" s="332"/>
      <c r="E8" s="332"/>
      <c r="F8" s="332"/>
      <c r="G8" s="332"/>
      <c r="H8" s="332"/>
      <c r="I8" s="332"/>
      <c r="J8" s="332"/>
      <c r="K8" s="332"/>
      <c r="L8" s="332"/>
      <c r="M8" s="95"/>
    </row>
    <row r="9" spans="2:23" ht="20.100000000000001" customHeight="1">
      <c r="B9" s="332"/>
      <c r="C9" s="332"/>
      <c r="D9" s="332"/>
      <c r="E9" s="332"/>
      <c r="F9" s="332"/>
      <c r="G9" s="332"/>
      <c r="H9" s="332"/>
      <c r="I9" s="332"/>
      <c r="J9" s="332"/>
      <c r="K9" s="332"/>
      <c r="L9" s="332"/>
      <c r="M9" s="95"/>
    </row>
    <row r="10" spans="2:23" ht="20.100000000000001" customHeight="1">
      <c r="B10" s="332"/>
      <c r="C10" s="332"/>
      <c r="D10" s="332"/>
      <c r="E10" s="332"/>
      <c r="F10" s="332"/>
      <c r="G10" s="332"/>
      <c r="H10" s="332"/>
      <c r="I10" s="332"/>
      <c r="J10" s="332"/>
      <c r="K10" s="332"/>
      <c r="L10" s="332"/>
      <c r="M10" s="95"/>
    </row>
    <row r="11" spans="2:23" ht="20.100000000000001" customHeight="1">
      <c r="B11" s="332"/>
      <c r="C11" s="332"/>
      <c r="D11" s="332"/>
      <c r="E11" s="332"/>
      <c r="F11" s="332"/>
      <c r="G11" s="332"/>
      <c r="H11" s="332"/>
      <c r="I11" s="332"/>
      <c r="J11" s="332"/>
      <c r="K11" s="332"/>
      <c r="L11" s="332"/>
      <c r="M11" s="95"/>
    </row>
    <row r="12" spans="2:23" ht="20.100000000000001" customHeight="1">
      <c r="B12" s="332"/>
      <c r="C12" s="332"/>
      <c r="D12" s="332"/>
      <c r="E12" s="332"/>
      <c r="F12" s="332"/>
      <c r="G12" s="332"/>
      <c r="H12" s="332"/>
      <c r="I12" s="332"/>
      <c r="J12" s="332"/>
      <c r="K12" s="332"/>
      <c r="L12" s="332"/>
      <c r="M12" s="95"/>
    </row>
    <row r="13" spans="2:23" ht="6.95" customHeight="1">
      <c r="B13" s="96"/>
      <c r="C13" s="96"/>
      <c r="D13" s="96"/>
      <c r="E13" s="96"/>
      <c r="F13" s="96"/>
      <c r="G13" s="96"/>
      <c r="H13" s="96"/>
      <c r="I13" s="96"/>
      <c r="J13" s="96"/>
      <c r="K13" s="96"/>
      <c r="L13" s="96"/>
      <c r="M13" s="96"/>
    </row>
    <row r="14" spans="2:23" ht="15.95" customHeight="1">
      <c r="B14" s="97" t="s">
        <v>0</v>
      </c>
      <c r="C14" s="96"/>
      <c r="D14" s="96"/>
      <c r="E14" s="96"/>
      <c r="F14" s="96"/>
      <c r="G14" s="96"/>
      <c r="H14" s="96"/>
      <c r="I14" s="96"/>
      <c r="J14" s="96"/>
      <c r="K14" s="96"/>
      <c r="L14" s="96"/>
      <c r="M14" s="96"/>
      <c r="N14" s="98" t="s">
        <v>148</v>
      </c>
    </row>
    <row r="15" spans="2:23" ht="17.100000000000001" customHeight="1">
      <c r="B15" s="328" t="s">
        <v>25</v>
      </c>
      <c r="C15" s="329"/>
      <c r="D15" s="245"/>
      <c r="E15" s="245"/>
      <c r="F15" s="245"/>
      <c r="G15" s="245"/>
      <c r="H15" s="245"/>
      <c r="I15" s="245"/>
      <c r="J15" s="245"/>
      <c r="K15" s="245"/>
      <c r="L15" s="245"/>
      <c r="M15" s="99"/>
      <c r="N15" s="141">
        <f>D15</f>
        <v>0</v>
      </c>
    </row>
    <row r="16" spans="2:23" ht="17.100000000000001" customHeight="1">
      <c r="B16" s="328" t="s">
        <v>1</v>
      </c>
      <c r="C16" s="329"/>
      <c r="D16" s="245"/>
      <c r="E16" s="245"/>
      <c r="F16" s="245"/>
      <c r="G16" s="245"/>
      <c r="H16" s="245"/>
      <c r="I16" s="245"/>
      <c r="J16" s="245"/>
      <c r="K16" s="245"/>
      <c r="L16" s="245"/>
      <c r="M16" s="99"/>
      <c r="N16" s="141">
        <f>D16</f>
        <v>0</v>
      </c>
    </row>
    <row r="17" spans="2:14" ht="17.100000000000001" customHeight="1">
      <c r="B17" s="328" t="s">
        <v>10</v>
      </c>
      <c r="C17" s="329"/>
      <c r="D17" s="245"/>
      <c r="E17" s="245"/>
      <c r="F17" s="245"/>
      <c r="G17" s="245"/>
      <c r="H17" s="245"/>
      <c r="I17" s="245"/>
      <c r="J17" s="245"/>
      <c r="K17" s="245"/>
      <c r="L17" s="245"/>
      <c r="M17" s="99"/>
    </row>
    <row r="18" spans="2:14" ht="17.100000000000001" customHeight="1">
      <c r="B18" s="328" t="s">
        <v>5</v>
      </c>
      <c r="C18" s="329"/>
      <c r="D18" s="245"/>
      <c r="E18" s="245"/>
      <c r="F18" s="245"/>
      <c r="G18" s="245"/>
      <c r="H18" s="245"/>
      <c r="I18" s="245"/>
      <c r="J18" s="245"/>
      <c r="K18" s="245"/>
      <c r="L18" s="245"/>
      <c r="M18" s="99"/>
      <c r="N18" s="141">
        <f>D18</f>
        <v>0</v>
      </c>
    </row>
    <row r="19" spans="2:14" ht="17.100000000000001" customHeight="1">
      <c r="B19" s="330" t="s">
        <v>6</v>
      </c>
      <c r="C19" s="117" t="s">
        <v>3</v>
      </c>
      <c r="D19" s="245"/>
      <c r="E19" s="245"/>
      <c r="F19" s="245"/>
      <c r="G19" s="245"/>
      <c r="H19" s="245"/>
      <c r="I19" s="245"/>
      <c r="J19" s="245"/>
      <c r="K19" s="245"/>
      <c r="L19" s="245"/>
      <c r="M19" s="99"/>
    </row>
    <row r="20" spans="2:14" ht="17.100000000000001" customHeight="1">
      <c r="B20" s="330"/>
      <c r="C20" s="117" t="s">
        <v>4</v>
      </c>
      <c r="D20" s="245"/>
      <c r="E20" s="245"/>
      <c r="F20" s="245"/>
      <c r="G20" s="245"/>
      <c r="H20" s="245"/>
      <c r="I20" s="245"/>
      <c r="J20" s="245"/>
      <c r="K20" s="245"/>
      <c r="L20" s="245"/>
      <c r="M20" s="99"/>
    </row>
    <row r="21" spans="2:14" ht="5.45" customHeight="1">
      <c r="B21" s="96"/>
      <c r="C21" s="96"/>
      <c r="D21" s="96"/>
      <c r="E21" s="96"/>
      <c r="F21" s="96"/>
      <c r="G21" s="96"/>
      <c r="H21" s="96"/>
      <c r="I21" s="96"/>
      <c r="J21" s="96"/>
      <c r="K21" s="96"/>
      <c r="L21" s="96"/>
      <c r="M21" s="96"/>
    </row>
    <row r="22" spans="2:14" ht="14.1" customHeight="1">
      <c r="B22" s="99" t="s">
        <v>2</v>
      </c>
      <c r="C22" s="96"/>
      <c r="D22" s="96"/>
      <c r="E22" s="96"/>
      <c r="F22" s="96"/>
      <c r="G22" s="96"/>
      <c r="H22" s="96"/>
      <c r="I22" s="96"/>
      <c r="J22" s="96"/>
      <c r="K22" s="96"/>
      <c r="L22" s="96"/>
      <c r="M22" s="96"/>
    </row>
    <row r="23" spans="2:14" ht="14.1" customHeight="1">
      <c r="B23" s="334" t="s">
        <v>263</v>
      </c>
      <c r="C23" s="334"/>
      <c r="D23" s="334"/>
      <c r="E23" s="334"/>
      <c r="F23" s="334"/>
      <c r="G23" s="334"/>
      <c r="H23" s="334"/>
      <c r="I23" s="334"/>
      <c r="J23" s="334"/>
      <c r="K23" s="334"/>
      <c r="L23" s="334"/>
      <c r="M23" s="100"/>
    </row>
    <row r="24" spans="2:14" ht="14.1" customHeight="1">
      <c r="B24" s="334"/>
      <c r="C24" s="334"/>
      <c r="D24" s="334"/>
      <c r="E24" s="334"/>
      <c r="F24" s="334"/>
      <c r="G24" s="334"/>
      <c r="H24" s="334"/>
      <c r="I24" s="334"/>
      <c r="J24" s="334"/>
      <c r="K24" s="334"/>
      <c r="L24" s="334"/>
      <c r="M24" s="100"/>
    </row>
    <row r="25" spans="2:14" ht="14.1" customHeight="1">
      <c r="B25" s="334"/>
      <c r="C25" s="334"/>
      <c r="D25" s="334"/>
      <c r="E25" s="334"/>
      <c r="F25" s="334"/>
      <c r="G25" s="334"/>
      <c r="H25" s="334"/>
      <c r="I25" s="334"/>
      <c r="J25" s="334"/>
      <c r="K25" s="334"/>
      <c r="L25" s="334"/>
      <c r="M25" s="100"/>
    </row>
    <row r="26" spans="2:14" ht="14.1" customHeight="1">
      <c r="B26" s="334"/>
      <c r="C26" s="334"/>
      <c r="D26" s="334"/>
      <c r="E26" s="334"/>
      <c r="F26" s="334"/>
      <c r="G26" s="334"/>
      <c r="H26" s="334"/>
      <c r="I26" s="334"/>
      <c r="J26" s="334"/>
      <c r="K26" s="334"/>
      <c r="L26" s="334"/>
      <c r="M26" s="100"/>
    </row>
    <row r="27" spans="2:14" ht="14.1" customHeight="1">
      <c r="B27" s="334"/>
      <c r="C27" s="334"/>
      <c r="D27" s="334"/>
      <c r="E27" s="334"/>
      <c r="F27" s="334"/>
      <c r="G27" s="334"/>
      <c r="H27" s="334"/>
      <c r="I27" s="334"/>
      <c r="J27" s="334"/>
      <c r="K27" s="334"/>
      <c r="L27" s="334"/>
      <c r="M27" s="100"/>
    </row>
    <row r="28" spans="2:14" ht="14.1" customHeight="1">
      <c r="B28" s="334"/>
      <c r="C28" s="334"/>
      <c r="D28" s="334"/>
      <c r="E28" s="334"/>
      <c r="F28" s="334"/>
      <c r="G28" s="334"/>
      <c r="H28" s="334"/>
      <c r="I28" s="334"/>
      <c r="J28" s="334"/>
      <c r="K28" s="334"/>
      <c r="L28" s="334"/>
      <c r="M28" s="100"/>
    </row>
    <row r="29" spans="2:14" ht="14.1" customHeight="1">
      <c r="B29" s="334"/>
      <c r="C29" s="334"/>
      <c r="D29" s="334"/>
      <c r="E29" s="334"/>
      <c r="F29" s="334"/>
      <c r="G29" s="334"/>
      <c r="H29" s="334"/>
      <c r="I29" s="334"/>
      <c r="J29" s="334"/>
      <c r="K29" s="334"/>
      <c r="L29" s="334"/>
      <c r="M29" s="100"/>
    </row>
    <row r="30" spans="2:14" ht="14.1" customHeight="1">
      <c r="B30" s="334"/>
      <c r="C30" s="334"/>
      <c r="D30" s="334"/>
      <c r="E30" s="334"/>
      <c r="F30" s="334"/>
      <c r="G30" s="334"/>
      <c r="H30" s="334"/>
      <c r="I30" s="334"/>
      <c r="J30" s="334"/>
      <c r="K30" s="334"/>
      <c r="L30" s="334"/>
      <c r="M30" s="100"/>
    </row>
    <row r="31" spans="2:14" ht="14.1" customHeight="1">
      <c r="B31" s="334"/>
      <c r="C31" s="334"/>
      <c r="D31" s="334"/>
      <c r="E31" s="334"/>
      <c r="F31" s="334"/>
      <c r="G31" s="334"/>
      <c r="H31" s="334"/>
      <c r="I31" s="334"/>
      <c r="J31" s="334"/>
      <c r="K31" s="334"/>
      <c r="L31" s="334"/>
      <c r="M31" s="100"/>
    </row>
    <row r="32" spans="2:14" ht="14.1" customHeight="1">
      <c r="B32" s="334"/>
      <c r="C32" s="334"/>
      <c r="D32" s="334"/>
      <c r="E32" s="334"/>
      <c r="F32" s="334"/>
      <c r="G32" s="334"/>
      <c r="H32" s="334"/>
      <c r="I32" s="334"/>
      <c r="J32" s="334"/>
      <c r="K32" s="334"/>
      <c r="L32" s="334"/>
      <c r="M32" s="100"/>
    </row>
    <row r="33" spans="2:13" s="91" customFormat="1" ht="13.5">
      <c r="B33" s="334"/>
      <c r="C33" s="334"/>
      <c r="D33" s="334"/>
      <c r="E33" s="334"/>
      <c r="F33" s="334"/>
      <c r="G33" s="334"/>
      <c r="H33" s="334"/>
      <c r="I33" s="334"/>
      <c r="J33" s="334"/>
      <c r="K33" s="334"/>
      <c r="L33" s="334"/>
      <c r="M33" s="100"/>
    </row>
    <row r="34" spans="2:13" s="91" customFormat="1" ht="10.5" customHeight="1">
      <c r="B34" s="101"/>
      <c r="C34" s="96"/>
      <c r="D34" s="96"/>
      <c r="E34" s="96"/>
      <c r="F34" s="96"/>
      <c r="G34" s="96"/>
      <c r="H34" s="96"/>
      <c r="I34" s="96"/>
      <c r="J34" s="96"/>
      <c r="K34" s="96"/>
      <c r="L34" s="96"/>
      <c r="M34" s="96"/>
    </row>
    <row r="35" spans="2:13" s="91" customFormat="1" ht="23.45" customHeight="1">
      <c r="B35" s="102" t="s">
        <v>31</v>
      </c>
      <c r="C35" s="103"/>
      <c r="D35" s="103"/>
      <c r="E35" s="103"/>
      <c r="F35" s="103"/>
      <c r="G35" s="103"/>
      <c r="H35" s="103"/>
      <c r="I35" s="103"/>
      <c r="J35" s="103"/>
      <c r="K35" s="103"/>
      <c r="L35" s="104"/>
      <c r="M35" s="105"/>
    </row>
    <row r="36" spans="2:13" s="91" customFormat="1" ht="15" customHeight="1">
      <c r="B36" s="335" t="s">
        <v>378</v>
      </c>
      <c r="C36" s="336"/>
      <c r="D36" s="336"/>
      <c r="E36" s="336"/>
      <c r="F36" s="336"/>
      <c r="G36" s="336"/>
      <c r="H36" s="336"/>
      <c r="I36" s="336"/>
      <c r="J36" s="336"/>
      <c r="K36" s="336"/>
      <c r="L36" s="106"/>
      <c r="M36" s="107"/>
    </row>
    <row r="37" spans="2:13" s="91" customFormat="1" ht="15" customHeight="1">
      <c r="B37" s="108" t="s">
        <v>32</v>
      </c>
      <c r="C37" s="105"/>
      <c r="D37" s="105"/>
      <c r="E37" s="105"/>
      <c r="F37" s="105"/>
      <c r="G37" s="105"/>
      <c r="H37" s="105"/>
      <c r="I37" s="105"/>
      <c r="J37" s="105"/>
      <c r="K37" s="105"/>
      <c r="L37" s="109"/>
      <c r="M37" s="105"/>
    </row>
    <row r="38" spans="2:13" s="91" customFormat="1" ht="20.100000000000001" customHeight="1">
      <c r="B38" s="110" t="s">
        <v>145</v>
      </c>
      <c r="C38" s="105"/>
      <c r="D38" s="105"/>
      <c r="E38" s="105"/>
      <c r="F38" s="105"/>
      <c r="G38" s="105"/>
      <c r="H38" s="105"/>
      <c r="I38" s="105"/>
      <c r="J38" s="105"/>
      <c r="K38" s="105"/>
      <c r="L38" s="109"/>
      <c r="M38" s="105"/>
    </row>
    <row r="39" spans="2:13" s="91" customFormat="1" ht="20.100000000000001" customHeight="1">
      <c r="B39" s="110" t="s">
        <v>131</v>
      </c>
      <c r="C39" s="105"/>
      <c r="D39" s="105"/>
      <c r="E39" s="105"/>
      <c r="F39" s="105"/>
      <c r="G39" s="105"/>
      <c r="H39" s="105"/>
      <c r="I39" s="105"/>
      <c r="J39" s="105"/>
      <c r="K39" s="105"/>
      <c r="L39" s="109"/>
      <c r="M39" s="105"/>
    </row>
    <row r="40" spans="2:13" s="91" customFormat="1" ht="15" customHeight="1">
      <c r="B40" s="111" t="s">
        <v>264</v>
      </c>
      <c r="C40" s="112"/>
      <c r="D40" s="112"/>
      <c r="E40" s="112"/>
      <c r="F40" s="112"/>
      <c r="G40" s="112"/>
      <c r="H40" s="112"/>
      <c r="I40" s="112"/>
      <c r="J40" s="112"/>
      <c r="K40" s="112"/>
      <c r="L40" s="113"/>
      <c r="M40" s="105"/>
    </row>
    <row r="41" spans="2:13" s="91" customFormat="1" ht="6" customHeight="1">
      <c r="B41" s="105"/>
      <c r="C41" s="105"/>
      <c r="D41" s="105"/>
      <c r="E41" s="105"/>
      <c r="F41" s="105"/>
      <c r="G41" s="105"/>
      <c r="H41" s="105"/>
      <c r="I41" s="105"/>
      <c r="J41" s="105"/>
      <c r="K41" s="105"/>
      <c r="L41" s="105"/>
      <c r="M41" s="105"/>
    </row>
    <row r="42" spans="2:13" s="91" customFormat="1" ht="14.1" customHeight="1">
      <c r="B42" s="105"/>
      <c r="C42" s="105"/>
      <c r="D42" s="105"/>
      <c r="E42" s="105"/>
      <c r="F42" s="114" t="s">
        <v>138</v>
      </c>
      <c r="G42" s="90"/>
      <c r="H42" s="114"/>
      <c r="I42" s="90"/>
      <c r="J42" s="105"/>
      <c r="K42" s="105"/>
      <c r="L42" s="105"/>
      <c r="M42" s="105"/>
    </row>
    <row r="43" spans="2:13" s="91" customFormat="1" ht="12.95" customHeight="1">
      <c r="B43" s="105"/>
      <c r="C43" s="105"/>
      <c r="D43" s="105"/>
      <c r="E43" s="105"/>
      <c r="F43" s="115" t="s">
        <v>139</v>
      </c>
      <c r="G43" s="90"/>
      <c r="H43" s="115"/>
      <c r="I43" s="90"/>
      <c r="J43" s="105"/>
      <c r="K43" s="105"/>
      <c r="L43" s="105"/>
      <c r="M43" s="105"/>
    </row>
    <row r="44" spans="2:13" s="91" customFormat="1" ht="12.95" customHeight="1">
      <c r="B44" s="105"/>
      <c r="C44" s="105"/>
      <c r="D44" s="105"/>
      <c r="E44" s="105"/>
      <c r="F44" s="115" t="s">
        <v>142</v>
      </c>
      <c r="G44" s="90"/>
      <c r="H44" s="115"/>
      <c r="I44" s="90"/>
      <c r="J44" s="105"/>
      <c r="K44" s="105"/>
      <c r="L44" s="105"/>
      <c r="M44" s="105"/>
    </row>
    <row r="45" spans="2:13" s="91" customFormat="1" ht="12.95" customHeight="1">
      <c r="B45" s="105"/>
      <c r="C45" s="105"/>
      <c r="D45" s="105"/>
      <c r="E45" s="105"/>
      <c r="F45" s="115" t="s">
        <v>140</v>
      </c>
      <c r="G45" s="90"/>
      <c r="H45" s="115"/>
      <c r="I45" s="90"/>
      <c r="J45" s="105"/>
      <c r="K45" s="105"/>
      <c r="L45" s="105"/>
      <c r="M45" s="105"/>
    </row>
    <row r="46" spans="2:13" s="91" customFormat="1" ht="12.95" customHeight="1">
      <c r="B46" s="105"/>
      <c r="C46" s="105"/>
      <c r="D46" s="105"/>
      <c r="E46" s="105"/>
      <c r="F46" s="115" t="s">
        <v>141</v>
      </c>
      <c r="G46" s="90"/>
      <c r="H46" s="115"/>
      <c r="I46" s="90"/>
      <c r="J46" s="105"/>
      <c r="K46" s="105"/>
      <c r="L46" s="105"/>
      <c r="M46" s="105"/>
    </row>
    <row r="47" spans="2:13" s="91" customFormat="1" ht="12.95" customHeight="1">
      <c r="B47" s="105"/>
      <c r="C47" s="105"/>
      <c r="D47" s="105"/>
      <c r="E47" s="105"/>
      <c r="F47" s="115"/>
      <c r="G47" s="90"/>
      <c r="H47" s="115"/>
      <c r="I47" s="90"/>
      <c r="J47" s="105"/>
      <c r="K47" s="105"/>
      <c r="L47" s="105"/>
      <c r="M47" s="105"/>
    </row>
    <row r="48" spans="2:13" s="91" customFormat="1" ht="12.95" customHeight="1">
      <c r="B48" s="105"/>
      <c r="C48" s="105"/>
      <c r="D48" s="105"/>
      <c r="E48" s="105"/>
      <c r="F48" s="115" t="s">
        <v>265</v>
      </c>
      <c r="G48" s="90"/>
      <c r="H48" s="115"/>
      <c r="I48" s="90"/>
      <c r="J48" s="105"/>
      <c r="K48" s="105"/>
      <c r="L48" s="105"/>
      <c r="M48" s="105"/>
    </row>
    <row r="49" spans="2:17" ht="12.95" customHeight="1">
      <c r="B49" s="105"/>
      <c r="C49" s="105"/>
      <c r="D49" s="105"/>
      <c r="E49" s="105"/>
      <c r="F49" s="115" t="s">
        <v>129</v>
      </c>
      <c r="H49" s="115"/>
      <c r="J49" s="105"/>
      <c r="K49" s="105"/>
      <c r="L49" s="105"/>
      <c r="M49" s="105"/>
    </row>
    <row r="50" spans="2:17" ht="12.95" customHeight="1">
      <c r="B50" s="105"/>
      <c r="C50" s="105"/>
      <c r="D50" s="105"/>
      <c r="E50" s="105"/>
      <c r="F50" s="115" t="s">
        <v>130</v>
      </c>
      <c r="H50" s="115"/>
      <c r="J50" s="105"/>
      <c r="K50" s="105"/>
      <c r="L50" s="105"/>
      <c r="M50" s="105"/>
    </row>
    <row r="51" spans="2:17" ht="12.95" customHeight="1">
      <c r="B51" s="105"/>
      <c r="C51" s="105"/>
      <c r="D51" s="105"/>
      <c r="E51" s="105"/>
      <c r="F51" s="115" t="s">
        <v>144</v>
      </c>
      <c r="H51" s="115"/>
      <c r="J51" s="105"/>
      <c r="K51" s="105"/>
      <c r="L51" s="105"/>
      <c r="M51" s="105"/>
    </row>
    <row r="52" spans="2:17" ht="12.95" customHeight="1">
      <c r="B52" s="105"/>
      <c r="C52" s="105"/>
      <c r="D52" s="105"/>
      <c r="E52" s="105"/>
      <c r="F52" s="115" t="s">
        <v>143</v>
      </c>
      <c r="G52" s="115"/>
      <c r="H52" s="115"/>
      <c r="I52" s="105"/>
      <c r="J52" s="105"/>
      <c r="K52" s="105"/>
      <c r="L52" s="105"/>
      <c r="M52" s="105"/>
    </row>
    <row r="53" spans="2:17" ht="16.5" customHeight="1">
      <c r="B53" s="15" t="s">
        <v>61</v>
      </c>
      <c r="C53" s="16"/>
      <c r="D53" s="16"/>
      <c r="E53" s="16"/>
      <c r="F53" s="16"/>
      <c r="G53" s="16"/>
      <c r="H53" s="96"/>
      <c r="I53" s="96"/>
      <c r="J53" s="96"/>
      <c r="K53" s="96"/>
      <c r="L53" s="96"/>
      <c r="M53" s="96"/>
    </row>
    <row r="54" spans="2:17" ht="17.100000000000001" customHeight="1">
      <c r="B54" s="116"/>
      <c r="C54" s="96"/>
      <c r="D54" s="96"/>
      <c r="E54" s="96"/>
      <c r="F54" s="96"/>
      <c r="G54" s="96"/>
      <c r="H54" s="96"/>
      <c r="I54" s="96"/>
      <c r="J54" s="96"/>
      <c r="K54" s="96"/>
      <c r="L54" s="96"/>
      <c r="M54" s="96"/>
    </row>
    <row r="55" spans="2:17" ht="12.95" customHeight="1">
      <c r="B55" s="99" t="s">
        <v>266</v>
      </c>
      <c r="C55" s="99"/>
      <c r="D55" s="99"/>
      <c r="E55" s="99"/>
      <c r="F55" s="99"/>
      <c r="G55" s="99"/>
      <c r="H55" s="99"/>
      <c r="I55" s="99"/>
      <c r="J55" s="99"/>
      <c r="K55" s="99"/>
      <c r="L55" s="99"/>
      <c r="M55" s="99"/>
    </row>
    <row r="56" spans="2:17" ht="12.95" customHeight="1">
      <c r="B56" s="99" t="s">
        <v>8</v>
      </c>
      <c r="C56" s="99"/>
      <c r="D56" s="99"/>
      <c r="E56" s="99"/>
      <c r="F56" s="99"/>
      <c r="G56" s="99"/>
      <c r="H56" s="99"/>
      <c r="I56" s="99"/>
      <c r="J56" s="99"/>
      <c r="K56" s="99"/>
      <c r="L56" s="99"/>
      <c r="M56" s="99"/>
    </row>
    <row r="57" spans="2:17" ht="12.95" customHeight="1">
      <c r="B57" s="99" t="s">
        <v>9</v>
      </c>
      <c r="C57" s="99"/>
      <c r="D57" s="99"/>
      <c r="E57" s="99"/>
      <c r="F57" s="99"/>
      <c r="G57" s="99"/>
      <c r="H57" s="99"/>
      <c r="I57" s="99"/>
      <c r="J57" s="99"/>
      <c r="K57" s="99"/>
      <c r="L57" s="99"/>
      <c r="M57" s="99"/>
    </row>
    <row r="58" spans="2:17" ht="12.95" customHeight="1">
      <c r="B58" s="99" t="s">
        <v>267</v>
      </c>
      <c r="C58" s="99"/>
      <c r="D58" s="99"/>
      <c r="E58" s="99"/>
      <c r="F58" s="99"/>
      <c r="G58" s="99"/>
      <c r="H58" s="99"/>
      <c r="I58" s="99"/>
      <c r="J58" s="99"/>
      <c r="K58" s="99"/>
      <c r="L58" s="99"/>
      <c r="M58" s="99"/>
    </row>
    <row r="59" spans="2:17" ht="12.95" customHeight="1">
      <c r="B59" s="99" t="s">
        <v>7</v>
      </c>
      <c r="C59" s="99"/>
      <c r="D59" s="99"/>
      <c r="E59" s="99"/>
      <c r="F59" s="99"/>
      <c r="G59" s="99"/>
      <c r="H59" s="99"/>
      <c r="I59" s="99"/>
      <c r="J59" s="99"/>
      <c r="K59" s="99"/>
      <c r="L59" s="99"/>
      <c r="M59" s="99"/>
    </row>
    <row r="60" spans="2:17" ht="12.95" customHeight="1">
      <c r="B60" s="99"/>
      <c r="C60" s="99"/>
      <c r="D60" s="99"/>
      <c r="E60" s="99"/>
      <c r="F60" s="99"/>
      <c r="G60" s="99"/>
      <c r="H60" s="99"/>
      <c r="I60" s="99"/>
      <c r="J60" s="99"/>
      <c r="K60" s="99"/>
      <c r="L60" s="99"/>
      <c r="M60" s="99"/>
    </row>
    <row r="61" spans="2:17" ht="30" customHeight="1">
      <c r="B61" s="337" t="s">
        <v>268</v>
      </c>
      <c r="C61" s="337"/>
      <c r="D61" s="337"/>
      <c r="E61" s="337"/>
      <c r="F61" s="337"/>
      <c r="G61" s="337"/>
      <c r="H61" s="337"/>
      <c r="I61" s="337"/>
      <c r="J61" s="337"/>
      <c r="K61" s="337"/>
      <c r="L61" s="118"/>
      <c r="M61" s="118"/>
    </row>
    <row r="62" spans="2:17" ht="30" customHeight="1">
      <c r="B62" s="179" t="s">
        <v>269</v>
      </c>
      <c r="C62" s="179"/>
      <c r="D62" s="179"/>
      <c r="E62" s="179"/>
      <c r="F62" s="179"/>
      <c r="G62" s="179"/>
      <c r="H62" s="179"/>
      <c r="I62" s="179"/>
      <c r="J62" s="179"/>
      <c r="K62" s="179"/>
      <c r="L62" s="179"/>
      <c r="M62" s="142"/>
      <c r="N62" s="143" t="s">
        <v>149</v>
      </c>
    </row>
    <row r="63" spans="2:17" ht="20.100000000000001" customHeight="1">
      <c r="B63" s="17"/>
      <c r="C63" s="333" t="s">
        <v>12</v>
      </c>
      <c r="D63" s="333"/>
      <c r="E63" s="333"/>
      <c r="F63" s="333"/>
      <c r="G63" s="333"/>
      <c r="H63" s="333"/>
      <c r="I63" s="333"/>
      <c r="J63" s="333"/>
      <c r="K63" s="333"/>
      <c r="L63" s="333"/>
      <c r="M63" s="97"/>
      <c r="N63" s="141" t="str">
        <f>IF(B63=$W$3,B63,"")</f>
        <v/>
      </c>
      <c r="Q63" s="144"/>
    </row>
    <row r="64" spans="2:17" ht="20.100000000000001" customHeight="1">
      <c r="B64" s="17"/>
      <c r="C64" s="333" t="s">
        <v>13</v>
      </c>
      <c r="D64" s="333"/>
      <c r="E64" s="333"/>
      <c r="F64" s="333"/>
      <c r="G64" s="333"/>
      <c r="H64" s="333"/>
      <c r="I64" s="333"/>
      <c r="J64" s="333"/>
      <c r="K64" s="333"/>
      <c r="L64" s="333"/>
      <c r="M64" s="97"/>
      <c r="N64" s="141" t="str">
        <f t="shared" ref="N64:N66" si="0">IF(B64=$W$3,B64,"")</f>
        <v/>
      </c>
      <c r="Q64" s="144"/>
    </row>
    <row r="65" spans="2:19" ht="20.100000000000001" customHeight="1">
      <c r="B65" s="17"/>
      <c r="C65" s="333" t="s">
        <v>14</v>
      </c>
      <c r="D65" s="333"/>
      <c r="E65" s="333"/>
      <c r="F65" s="333"/>
      <c r="G65" s="333"/>
      <c r="H65" s="333"/>
      <c r="I65" s="333"/>
      <c r="J65" s="333"/>
      <c r="K65" s="333"/>
      <c r="L65" s="333"/>
      <c r="M65" s="97"/>
      <c r="N65" s="141" t="str">
        <f t="shared" si="0"/>
        <v/>
      </c>
      <c r="Q65" s="144"/>
    </row>
    <row r="66" spans="2:19" ht="20.100000000000001" customHeight="1">
      <c r="B66" s="17"/>
      <c r="C66" s="240" t="s">
        <v>67</v>
      </c>
      <c r="D66" s="240"/>
      <c r="E66" s="240"/>
      <c r="F66" s="240"/>
      <c r="G66" s="240"/>
      <c r="H66" s="240"/>
      <c r="I66" s="240"/>
      <c r="J66" s="240"/>
      <c r="K66" s="240"/>
      <c r="L66" s="240"/>
      <c r="M66" s="97"/>
      <c r="N66" s="141" t="str">
        <f t="shared" si="0"/>
        <v/>
      </c>
      <c r="Q66" s="144"/>
    </row>
    <row r="67" spans="2:19" ht="9.9499999999999993" customHeight="1">
      <c r="B67" s="97"/>
      <c r="C67" s="97"/>
      <c r="D67" s="97"/>
      <c r="E67" s="97"/>
      <c r="F67" s="97"/>
      <c r="G67" s="97"/>
      <c r="H67" s="97"/>
      <c r="I67" s="97"/>
      <c r="J67" s="97"/>
      <c r="K67" s="97"/>
      <c r="L67" s="97"/>
      <c r="M67" s="97"/>
    </row>
    <row r="68" spans="2:19" ht="30" customHeight="1">
      <c r="B68" s="179" t="s">
        <v>270</v>
      </c>
      <c r="C68" s="179"/>
      <c r="D68" s="179"/>
      <c r="E68" s="179"/>
      <c r="F68" s="179"/>
      <c r="G68" s="179"/>
      <c r="H68" s="179"/>
      <c r="I68" s="179"/>
      <c r="J68" s="179"/>
      <c r="K68" s="179"/>
      <c r="L68" s="179"/>
      <c r="M68" s="142"/>
      <c r="P68" s="96"/>
      <c r="Q68" s="96"/>
      <c r="R68" s="96"/>
      <c r="S68" s="96"/>
    </row>
    <row r="69" spans="2:19" ht="20.100000000000001" customHeight="1">
      <c r="B69" s="173" t="s">
        <v>121</v>
      </c>
      <c r="C69" s="193"/>
      <c r="D69" s="193"/>
      <c r="E69" s="174"/>
      <c r="F69" s="173" t="s">
        <v>122</v>
      </c>
      <c r="G69" s="174"/>
      <c r="H69" s="173" t="s">
        <v>123</v>
      </c>
      <c r="I69" s="193"/>
      <c r="J69" s="193"/>
      <c r="K69" s="193"/>
      <c r="L69" s="174"/>
      <c r="M69" s="145"/>
      <c r="P69" s="96"/>
      <c r="Q69" s="96"/>
      <c r="R69" s="96"/>
      <c r="S69" s="96"/>
    </row>
    <row r="70" spans="2:19" ht="20.100000000000001" customHeight="1">
      <c r="B70" s="175"/>
      <c r="C70" s="199"/>
      <c r="D70" s="199"/>
      <c r="E70" s="176"/>
      <c r="F70" s="175"/>
      <c r="G70" s="176"/>
      <c r="H70" s="177"/>
      <c r="I70" s="194"/>
      <c r="J70" s="194"/>
      <c r="K70" s="194"/>
      <c r="L70" s="178"/>
      <c r="M70" s="145"/>
      <c r="N70" s="143" t="s">
        <v>150</v>
      </c>
      <c r="P70" s="96"/>
      <c r="Q70" s="96"/>
      <c r="R70" s="96"/>
      <c r="S70" s="96"/>
    </row>
    <row r="71" spans="2:19" ht="20.100000000000001" customHeight="1">
      <c r="B71" s="338" t="s">
        <v>271</v>
      </c>
      <c r="C71" s="341" t="s">
        <v>272</v>
      </c>
      <c r="D71" s="343" t="s">
        <v>273</v>
      </c>
      <c r="E71" s="343"/>
      <c r="F71" s="344"/>
      <c r="G71" s="345"/>
      <c r="H71" s="168"/>
      <c r="I71" s="346"/>
      <c r="J71" s="346"/>
      <c r="K71" s="346"/>
      <c r="L71" s="169"/>
      <c r="M71" s="96"/>
      <c r="N71" s="141" t="str">
        <f>IF(F71=$W$3,F71&amp;H71,"")</f>
        <v/>
      </c>
      <c r="P71" s="96"/>
      <c r="Q71" s="144"/>
      <c r="R71" s="96"/>
      <c r="S71" s="96"/>
    </row>
    <row r="72" spans="2:19" ht="20.100000000000001" customHeight="1">
      <c r="B72" s="339"/>
      <c r="C72" s="342"/>
      <c r="D72" s="347" t="s">
        <v>274</v>
      </c>
      <c r="E72" s="347"/>
      <c r="F72" s="168"/>
      <c r="G72" s="169"/>
      <c r="H72" s="168"/>
      <c r="I72" s="346"/>
      <c r="J72" s="346"/>
      <c r="K72" s="346"/>
      <c r="L72" s="169"/>
      <c r="M72" s="96"/>
      <c r="N72" s="141" t="str">
        <f t="shared" ref="N72:N85" si="1">IF(F72=$W$3,F72&amp;H72,"")</f>
        <v/>
      </c>
      <c r="P72" s="96"/>
      <c r="Q72" s="144"/>
      <c r="R72" s="96"/>
      <c r="S72" s="96"/>
    </row>
    <row r="73" spans="2:19" ht="20.100000000000001" customHeight="1">
      <c r="B73" s="339"/>
      <c r="C73" s="343" t="s">
        <v>124</v>
      </c>
      <c r="D73" s="343"/>
      <c r="E73" s="343"/>
      <c r="F73" s="168"/>
      <c r="G73" s="169"/>
      <c r="H73" s="168"/>
      <c r="I73" s="346"/>
      <c r="J73" s="346"/>
      <c r="K73" s="346"/>
      <c r="L73" s="169"/>
      <c r="M73" s="96"/>
      <c r="N73" s="141" t="str">
        <f t="shared" si="1"/>
        <v/>
      </c>
      <c r="P73" s="96"/>
      <c r="Q73" s="144"/>
      <c r="R73" s="96"/>
      <c r="S73" s="96"/>
    </row>
    <row r="74" spans="2:19" ht="20.100000000000001" customHeight="1">
      <c r="B74" s="340"/>
      <c r="C74" s="347" t="s">
        <v>275</v>
      </c>
      <c r="D74" s="347"/>
      <c r="E74" s="347"/>
      <c r="F74" s="168"/>
      <c r="G74" s="169"/>
      <c r="H74" s="168"/>
      <c r="I74" s="346"/>
      <c r="J74" s="346"/>
      <c r="K74" s="346"/>
      <c r="L74" s="169"/>
      <c r="M74" s="96"/>
      <c r="N74" s="141" t="str">
        <f t="shared" si="1"/>
        <v/>
      </c>
      <c r="P74" s="96"/>
      <c r="Q74" s="144"/>
      <c r="R74" s="96"/>
      <c r="S74" s="96"/>
    </row>
    <row r="75" spans="2:19" ht="20.100000000000001" customHeight="1">
      <c r="B75" s="338" t="s">
        <v>146</v>
      </c>
      <c r="C75" s="343" t="s">
        <v>272</v>
      </c>
      <c r="D75" s="347" t="s">
        <v>125</v>
      </c>
      <c r="E75" s="347"/>
      <c r="F75" s="168"/>
      <c r="G75" s="169"/>
      <c r="H75" s="168"/>
      <c r="I75" s="346"/>
      <c r="J75" s="346"/>
      <c r="K75" s="346"/>
      <c r="L75" s="169"/>
      <c r="M75" s="96"/>
      <c r="N75" s="141" t="str">
        <f t="shared" si="1"/>
        <v/>
      </c>
      <c r="P75" s="96"/>
      <c r="Q75" s="144"/>
      <c r="R75" s="96"/>
      <c r="S75" s="96"/>
    </row>
    <row r="76" spans="2:19" ht="20.100000000000001" customHeight="1">
      <c r="B76" s="339"/>
      <c r="C76" s="343"/>
      <c r="D76" s="347" t="s">
        <v>126</v>
      </c>
      <c r="E76" s="347"/>
      <c r="F76" s="168"/>
      <c r="G76" s="169"/>
      <c r="H76" s="168"/>
      <c r="I76" s="346"/>
      <c r="J76" s="346"/>
      <c r="K76" s="346"/>
      <c r="L76" s="169"/>
      <c r="M76" s="96"/>
      <c r="N76" s="141" t="str">
        <f t="shared" si="1"/>
        <v/>
      </c>
      <c r="P76" s="96"/>
      <c r="Q76" s="144"/>
      <c r="R76" s="96"/>
      <c r="S76" s="96"/>
    </row>
    <row r="77" spans="2:19" ht="20.100000000000001" customHeight="1">
      <c r="B77" s="339"/>
      <c r="C77" s="343"/>
      <c r="D77" s="347" t="s">
        <v>115</v>
      </c>
      <c r="E77" s="347"/>
      <c r="F77" s="168"/>
      <c r="G77" s="169"/>
      <c r="H77" s="168"/>
      <c r="I77" s="346"/>
      <c r="J77" s="346"/>
      <c r="K77" s="346"/>
      <c r="L77" s="169"/>
      <c r="M77" s="96"/>
      <c r="N77" s="141" t="str">
        <f t="shared" si="1"/>
        <v/>
      </c>
      <c r="P77" s="96"/>
      <c r="Q77" s="144"/>
      <c r="R77" s="96"/>
      <c r="S77" s="96"/>
    </row>
    <row r="78" spans="2:19" ht="20.100000000000001" customHeight="1">
      <c r="B78" s="339"/>
      <c r="C78" s="343"/>
      <c r="D78" s="347" t="s">
        <v>116</v>
      </c>
      <c r="E78" s="347"/>
      <c r="F78" s="168"/>
      <c r="G78" s="169"/>
      <c r="H78" s="168"/>
      <c r="I78" s="346"/>
      <c r="J78" s="346"/>
      <c r="K78" s="346"/>
      <c r="L78" s="169"/>
      <c r="M78" s="96"/>
      <c r="N78" s="141" t="str">
        <f t="shared" si="1"/>
        <v/>
      </c>
      <c r="P78" s="96"/>
      <c r="Q78" s="144"/>
      <c r="R78" s="96"/>
      <c r="S78" s="96"/>
    </row>
    <row r="79" spans="2:19" ht="20.100000000000001" customHeight="1">
      <c r="B79" s="340"/>
      <c r="C79" s="343" t="s">
        <v>124</v>
      </c>
      <c r="D79" s="343"/>
      <c r="E79" s="343"/>
      <c r="F79" s="168"/>
      <c r="G79" s="169"/>
      <c r="H79" s="168"/>
      <c r="I79" s="346"/>
      <c r="J79" s="346"/>
      <c r="K79" s="346"/>
      <c r="L79" s="169"/>
      <c r="M79" s="96"/>
      <c r="N79" s="141" t="str">
        <f t="shared" si="1"/>
        <v/>
      </c>
      <c r="P79" s="96"/>
      <c r="Q79" s="144"/>
      <c r="R79" s="96"/>
      <c r="S79" s="96"/>
    </row>
    <row r="80" spans="2:19" ht="20.100000000000001" customHeight="1">
      <c r="B80" s="341" t="s">
        <v>276</v>
      </c>
      <c r="C80" s="341" t="s">
        <v>272</v>
      </c>
      <c r="D80" s="343" t="s">
        <v>273</v>
      </c>
      <c r="E80" s="343"/>
      <c r="F80" s="168"/>
      <c r="G80" s="169"/>
      <c r="H80" s="168"/>
      <c r="I80" s="346"/>
      <c r="J80" s="346"/>
      <c r="K80" s="346"/>
      <c r="L80" s="169"/>
      <c r="M80" s="96"/>
      <c r="N80" s="141" t="str">
        <f t="shared" si="1"/>
        <v/>
      </c>
      <c r="P80" s="96"/>
      <c r="Q80" s="144"/>
      <c r="R80" s="96"/>
      <c r="S80" s="96"/>
    </row>
    <row r="81" spans="2:19" ht="20.100000000000001" customHeight="1">
      <c r="B81" s="342"/>
      <c r="C81" s="342"/>
      <c r="D81" s="347" t="s">
        <v>274</v>
      </c>
      <c r="E81" s="347"/>
      <c r="F81" s="168"/>
      <c r="G81" s="169"/>
      <c r="H81" s="168"/>
      <c r="I81" s="346"/>
      <c r="J81" s="346"/>
      <c r="K81" s="346"/>
      <c r="L81" s="169"/>
      <c r="M81" s="96"/>
      <c r="N81" s="141" t="str">
        <f t="shared" si="1"/>
        <v/>
      </c>
      <c r="P81" s="96"/>
      <c r="Q81" s="144"/>
      <c r="R81" s="96"/>
      <c r="S81" s="96"/>
    </row>
    <row r="82" spans="2:19" ht="20.100000000000001" customHeight="1">
      <c r="B82" s="338" t="s">
        <v>277</v>
      </c>
      <c r="C82" s="349" t="s">
        <v>278</v>
      </c>
      <c r="D82" s="350"/>
      <c r="E82" s="351"/>
      <c r="F82" s="168"/>
      <c r="G82" s="169"/>
      <c r="H82" s="168"/>
      <c r="I82" s="346"/>
      <c r="J82" s="346"/>
      <c r="K82" s="346"/>
      <c r="L82" s="169"/>
      <c r="M82" s="96"/>
      <c r="N82" s="141" t="str">
        <f t="shared" si="1"/>
        <v/>
      </c>
      <c r="P82" s="96"/>
      <c r="Q82" s="144"/>
      <c r="R82" s="96"/>
      <c r="S82" s="96"/>
    </row>
    <row r="83" spans="2:19" ht="20.100000000000001" customHeight="1">
      <c r="B83" s="339"/>
      <c r="C83" s="349" t="s">
        <v>279</v>
      </c>
      <c r="D83" s="350"/>
      <c r="E83" s="351"/>
      <c r="F83" s="344"/>
      <c r="G83" s="345"/>
      <c r="H83" s="86"/>
      <c r="I83" s="88"/>
      <c r="J83" s="88"/>
      <c r="K83" s="88"/>
      <c r="L83" s="87"/>
      <c r="M83" s="96"/>
      <c r="N83" s="141" t="str">
        <f t="shared" si="1"/>
        <v/>
      </c>
      <c r="P83" s="96"/>
      <c r="Q83" s="144"/>
      <c r="R83" s="96"/>
      <c r="S83" s="96"/>
    </row>
    <row r="84" spans="2:19" ht="20.100000000000001" customHeight="1">
      <c r="B84" s="339"/>
      <c r="C84" s="349" t="s">
        <v>280</v>
      </c>
      <c r="D84" s="350"/>
      <c r="E84" s="351"/>
      <c r="F84" s="168"/>
      <c r="G84" s="169"/>
      <c r="H84" s="168"/>
      <c r="I84" s="346"/>
      <c r="J84" s="346"/>
      <c r="K84" s="346"/>
      <c r="L84" s="169"/>
      <c r="M84" s="96"/>
      <c r="N84" s="141" t="str">
        <f t="shared" si="1"/>
        <v/>
      </c>
      <c r="P84" s="96"/>
      <c r="Q84" s="144"/>
      <c r="R84" s="96"/>
      <c r="S84" s="96"/>
    </row>
    <row r="85" spans="2:19" ht="20.100000000000001" customHeight="1">
      <c r="B85" s="340"/>
      <c r="C85" s="349" t="s">
        <v>281</v>
      </c>
      <c r="D85" s="350"/>
      <c r="E85" s="351"/>
      <c r="F85" s="168"/>
      <c r="G85" s="169"/>
      <c r="H85" s="168"/>
      <c r="I85" s="346"/>
      <c r="J85" s="346"/>
      <c r="K85" s="346"/>
      <c r="L85" s="169"/>
      <c r="M85" s="96"/>
      <c r="N85" s="141" t="str">
        <f t="shared" si="1"/>
        <v/>
      </c>
      <c r="P85" s="146"/>
      <c r="Q85" s="144"/>
      <c r="R85" s="146"/>
      <c r="S85" s="146"/>
    </row>
    <row r="86" spans="2:19" ht="9.9499999999999993" customHeight="1">
      <c r="B86" s="97"/>
      <c r="C86" s="97"/>
      <c r="D86" s="97"/>
      <c r="E86" s="97"/>
      <c r="F86" s="97"/>
      <c r="G86" s="97"/>
      <c r="H86" s="97"/>
      <c r="I86" s="97"/>
      <c r="J86" s="97"/>
      <c r="K86" s="97"/>
      <c r="L86" s="97"/>
      <c r="M86" s="97"/>
    </row>
    <row r="87" spans="2:19" ht="30" customHeight="1">
      <c r="B87" s="179" t="s">
        <v>282</v>
      </c>
      <c r="C87" s="179"/>
      <c r="D87" s="179"/>
      <c r="E87" s="179"/>
      <c r="F87" s="179"/>
      <c r="G87" s="179"/>
      <c r="H87" s="179"/>
      <c r="I87" s="179"/>
      <c r="J87" s="179"/>
      <c r="K87" s="179"/>
      <c r="L87" s="179"/>
      <c r="M87" s="142"/>
      <c r="N87" s="143" t="s">
        <v>153</v>
      </c>
    </row>
    <row r="88" spans="2:19" ht="50.1" customHeight="1">
      <c r="B88" s="289"/>
      <c r="C88" s="289"/>
      <c r="D88" s="289"/>
      <c r="E88" s="289"/>
      <c r="F88" s="289"/>
      <c r="G88" s="289"/>
      <c r="H88" s="289"/>
      <c r="I88" s="289"/>
      <c r="J88" s="289"/>
      <c r="K88" s="289"/>
      <c r="L88" s="289"/>
      <c r="M88" s="147"/>
      <c r="N88" s="141">
        <f>B88</f>
        <v>0</v>
      </c>
      <c r="Q88" s="128"/>
      <c r="R88" s="128"/>
      <c r="S88" s="129"/>
    </row>
    <row r="89" spans="2:19" ht="9.9499999999999993" customHeight="1">
      <c r="B89" s="97"/>
      <c r="C89" s="97"/>
      <c r="D89" s="97"/>
      <c r="E89" s="97"/>
      <c r="F89" s="97"/>
      <c r="G89" s="97"/>
      <c r="H89" s="97"/>
      <c r="I89" s="97"/>
      <c r="J89" s="97"/>
      <c r="K89" s="97"/>
      <c r="L89" s="97"/>
      <c r="M89" s="97"/>
    </row>
    <row r="90" spans="2:19" ht="30" customHeight="1">
      <c r="B90" s="348" t="s">
        <v>283</v>
      </c>
      <c r="C90" s="348"/>
      <c r="D90" s="348"/>
      <c r="E90" s="348"/>
      <c r="F90" s="348"/>
      <c r="G90" s="348"/>
      <c r="H90" s="348"/>
      <c r="I90" s="348"/>
      <c r="J90" s="348"/>
      <c r="K90" s="348"/>
      <c r="L90" s="118"/>
      <c r="M90" s="118"/>
      <c r="N90" s="119"/>
    </row>
    <row r="91" spans="2:19" ht="12.95" customHeight="1">
      <c r="B91" s="205" t="s">
        <v>284</v>
      </c>
      <c r="C91" s="205"/>
      <c r="D91" s="205"/>
      <c r="E91" s="205"/>
      <c r="F91" s="205"/>
      <c r="G91" s="205"/>
      <c r="H91" s="205"/>
      <c r="I91" s="205"/>
      <c r="J91" s="205"/>
      <c r="K91" s="205"/>
      <c r="L91" s="205"/>
      <c r="M91" s="142"/>
      <c r="N91" s="120"/>
    </row>
    <row r="92" spans="2:19" ht="12.95" customHeight="1">
      <c r="B92" s="205"/>
      <c r="C92" s="205"/>
      <c r="D92" s="205"/>
      <c r="E92" s="205"/>
      <c r="F92" s="205"/>
      <c r="G92" s="205"/>
      <c r="H92" s="205"/>
      <c r="I92" s="205"/>
      <c r="J92" s="205"/>
      <c r="K92" s="205"/>
      <c r="L92" s="205"/>
      <c r="M92" s="142"/>
      <c r="N92" s="120"/>
    </row>
    <row r="93" spans="2:19" ht="12.95" customHeight="1">
      <c r="B93" s="205"/>
      <c r="C93" s="205"/>
      <c r="D93" s="205"/>
      <c r="E93" s="205"/>
      <c r="F93" s="205"/>
      <c r="G93" s="205"/>
      <c r="H93" s="205"/>
      <c r="I93" s="205"/>
      <c r="J93" s="205"/>
      <c r="K93" s="205"/>
      <c r="L93" s="205"/>
      <c r="M93" s="142"/>
      <c r="N93" s="120"/>
      <c r="P93" s="148"/>
      <c r="Q93" s="149" t="s">
        <v>285</v>
      </c>
      <c r="R93" s="149"/>
      <c r="S93" s="150"/>
    </row>
    <row r="94" spans="2:19" ht="12.95" customHeight="1">
      <c r="B94" s="205"/>
      <c r="C94" s="205"/>
      <c r="D94" s="205"/>
      <c r="E94" s="205"/>
      <c r="F94" s="205"/>
      <c r="G94" s="205"/>
      <c r="H94" s="205"/>
      <c r="I94" s="205"/>
      <c r="J94" s="205"/>
      <c r="K94" s="205"/>
      <c r="L94" s="205"/>
      <c r="M94" s="142"/>
      <c r="N94" s="120"/>
      <c r="P94" s="121"/>
      <c r="Q94" s="96"/>
      <c r="R94" s="96"/>
      <c r="S94" s="122"/>
    </row>
    <row r="95" spans="2:19" ht="12.95" customHeight="1">
      <c r="B95" s="205"/>
      <c r="C95" s="205"/>
      <c r="D95" s="205"/>
      <c r="E95" s="205"/>
      <c r="F95" s="205"/>
      <c r="G95" s="205"/>
      <c r="H95" s="205"/>
      <c r="I95" s="205"/>
      <c r="J95" s="205"/>
      <c r="K95" s="205"/>
      <c r="L95" s="205"/>
      <c r="M95" s="142"/>
      <c r="N95" s="120"/>
      <c r="P95" s="121"/>
      <c r="Q95" s="96"/>
      <c r="R95" s="96"/>
      <c r="S95" s="122"/>
    </row>
    <row r="96" spans="2:19" ht="12.95" customHeight="1">
      <c r="B96" s="205"/>
      <c r="C96" s="205"/>
      <c r="D96" s="205"/>
      <c r="E96" s="205"/>
      <c r="F96" s="205"/>
      <c r="G96" s="205"/>
      <c r="H96" s="205"/>
      <c r="I96" s="205"/>
      <c r="J96" s="205"/>
      <c r="K96" s="205"/>
      <c r="L96" s="205"/>
      <c r="M96" s="142"/>
      <c r="N96" s="120"/>
      <c r="P96" s="121"/>
      <c r="Q96" s="96"/>
      <c r="R96" s="96"/>
      <c r="S96" s="122"/>
    </row>
    <row r="97" spans="2:19" ht="9.9499999999999993" customHeight="1">
      <c r="B97" s="95"/>
      <c r="C97" s="95"/>
      <c r="D97" s="95"/>
      <c r="E97" s="95"/>
      <c r="F97" s="95"/>
      <c r="G97" s="95"/>
      <c r="H97" s="95"/>
      <c r="I97" s="95"/>
      <c r="J97" s="95"/>
      <c r="K97" s="95"/>
      <c r="L97" s="95"/>
      <c r="M97" s="95"/>
      <c r="N97" s="120"/>
      <c r="P97" s="121"/>
      <c r="Q97" s="96"/>
      <c r="R97" s="96"/>
      <c r="S97" s="122"/>
    </row>
    <row r="98" spans="2:19" ht="30" customHeight="1">
      <c r="B98" s="179" t="s">
        <v>286</v>
      </c>
      <c r="C98" s="179"/>
      <c r="D98" s="179"/>
      <c r="E98" s="179"/>
      <c r="F98" s="179"/>
      <c r="G98" s="179"/>
      <c r="H98" s="179"/>
      <c r="I98" s="179"/>
      <c r="J98" s="179"/>
      <c r="K98" s="179"/>
      <c r="L98" s="179"/>
      <c r="M98" s="142"/>
      <c r="N98" s="120"/>
      <c r="P98" s="121"/>
      <c r="Q98" s="96"/>
      <c r="R98" s="96"/>
      <c r="S98" s="122"/>
    </row>
    <row r="99" spans="2:19" ht="14.25">
      <c r="B99" s="257" t="s">
        <v>132</v>
      </c>
      <c r="C99" s="280" t="s">
        <v>42</v>
      </c>
      <c r="D99" s="281"/>
      <c r="E99" s="282"/>
      <c r="F99" s="173" t="s">
        <v>83</v>
      </c>
      <c r="G99" s="174"/>
      <c r="H99" s="173" t="s">
        <v>84</v>
      </c>
      <c r="I99" s="174"/>
      <c r="J99" s="173" t="s">
        <v>287</v>
      </c>
      <c r="K99" s="174"/>
      <c r="L99" s="257" t="s">
        <v>85</v>
      </c>
      <c r="M99" s="145"/>
      <c r="N99" s="120"/>
      <c r="P99" s="121"/>
      <c r="Q99" s="96"/>
      <c r="R99" s="96"/>
      <c r="S99" s="122"/>
    </row>
    <row r="100" spans="2:19" ht="14.25">
      <c r="B100" s="258"/>
      <c r="C100" s="283"/>
      <c r="D100" s="284"/>
      <c r="E100" s="285"/>
      <c r="F100" s="175"/>
      <c r="G100" s="176"/>
      <c r="H100" s="177"/>
      <c r="I100" s="178"/>
      <c r="J100" s="177"/>
      <c r="K100" s="178"/>
      <c r="L100" s="258"/>
      <c r="M100" s="145"/>
      <c r="N100" s="120"/>
      <c r="P100" s="121"/>
      <c r="Q100" s="96"/>
      <c r="R100" s="96"/>
      <c r="S100" s="122"/>
    </row>
    <row r="101" spans="2:19" ht="14.25" customHeight="1">
      <c r="B101" s="258"/>
      <c r="C101" s="283"/>
      <c r="D101" s="284"/>
      <c r="E101" s="285"/>
      <c r="F101" s="175"/>
      <c r="G101" s="176"/>
      <c r="H101" s="260" t="s">
        <v>81</v>
      </c>
      <c r="I101" s="260" t="s">
        <v>82</v>
      </c>
      <c r="J101" s="260" t="s">
        <v>119</v>
      </c>
      <c r="K101" s="260" t="s">
        <v>120</v>
      </c>
      <c r="L101" s="258"/>
      <c r="M101" s="145"/>
      <c r="N101" s="120"/>
      <c r="P101" s="121"/>
      <c r="Q101" s="96"/>
      <c r="R101" s="96"/>
      <c r="S101" s="122"/>
    </row>
    <row r="102" spans="2:19" ht="14.25">
      <c r="B102" s="258"/>
      <c r="C102" s="283"/>
      <c r="D102" s="284"/>
      <c r="E102" s="285"/>
      <c r="F102" s="175"/>
      <c r="G102" s="176"/>
      <c r="H102" s="260"/>
      <c r="I102" s="260"/>
      <c r="J102" s="260"/>
      <c r="K102" s="260"/>
      <c r="L102" s="258"/>
      <c r="M102" s="145"/>
      <c r="N102" s="120"/>
      <c r="P102" s="121"/>
      <c r="Q102" s="96"/>
      <c r="R102" s="96"/>
      <c r="S102" s="122"/>
    </row>
    <row r="103" spans="2:19" ht="14.25">
      <c r="B103" s="258"/>
      <c r="C103" s="283"/>
      <c r="D103" s="284"/>
      <c r="E103" s="285"/>
      <c r="F103" s="175"/>
      <c r="G103" s="176"/>
      <c r="H103" s="260"/>
      <c r="I103" s="260"/>
      <c r="J103" s="260"/>
      <c r="K103" s="260"/>
      <c r="L103" s="258"/>
      <c r="M103" s="145"/>
      <c r="N103" s="120"/>
      <c r="P103" s="121"/>
      <c r="Q103" s="96"/>
      <c r="R103" s="96"/>
      <c r="S103" s="122"/>
    </row>
    <row r="104" spans="2:19" ht="14.25">
      <c r="B104" s="259"/>
      <c r="C104" s="286"/>
      <c r="D104" s="287"/>
      <c r="E104" s="288"/>
      <c r="F104" s="177"/>
      <c r="G104" s="178"/>
      <c r="H104" s="260"/>
      <c r="I104" s="260"/>
      <c r="J104" s="260"/>
      <c r="K104" s="260"/>
      <c r="L104" s="259"/>
      <c r="M104" s="145"/>
      <c r="N104" s="143" t="s">
        <v>288</v>
      </c>
      <c r="P104" s="121"/>
      <c r="Q104" s="96"/>
      <c r="R104" s="96"/>
      <c r="S104" s="122"/>
    </row>
    <row r="105" spans="2:19" ht="20.100000000000001" customHeight="1">
      <c r="B105" s="47" t="s">
        <v>98</v>
      </c>
      <c r="C105" s="353" t="s">
        <v>97</v>
      </c>
      <c r="D105" s="354"/>
      <c r="E105" s="355"/>
      <c r="F105" s="168"/>
      <c r="G105" s="169"/>
      <c r="H105" s="17"/>
      <c r="I105" s="17"/>
      <c r="J105" s="17"/>
      <c r="K105" s="17"/>
      <c r="L105" s="53"/>
      <c r="M105" s="151"/>
      <c r="N105" s="141">
        <f>IF(F105=$W$3,1,0)</f>
        <v>0</v>
      </c>
      <c r="P105" s="121"/>
      <c r="Q105" s="96"/>
      <c r="R105" s="96"/>
      <c r="S105" s="122"/>
    </row>
    <row r="106" spans="2:19" ht="30" customHeight="1">
      <c r="B106" s="338" t="s">
        <v>63</v>
      </c>
      <c r="C106" s="341" t="s">
        <v>99</v>
      </c>
      <c r="D106" s="357" t="s">
        <v>289</v>
      </c>
      <c r="E106" s="357"/>
      <c r="F106" s="168"/>
      <c r="G106" s="169"/>
      <c r="H106" s="17"/>
      <c r="I106" s="17"/>
      <c r="J106" s="17"/>
      <c r="K106" s="17"/>
      <c r="L106" s="53"/>
      <c r="M106" s="151"/>
      <c r="N106" s="141">
        <f t="shared" ref="N106:N124" si="2">IF(F106=$W$3,1,0)</f>
        <v>0</v>
      </c>
      <c r="P106" s="121"/>
      <c r="Q106" s="96"/>
      <c r="R106" s="96"/>
      <c r="S106" s="122"/>
    </row>
    <row r="107" spans="2:19" ht="30" customHeight="1">
      <c r="B107" s="339"/>
      <c r="C107" s="356"/>
      <c r="D107" s="357" t="s">
        <v>100</v>
      </c>
      <c r="E107" s="357"/>
      <c r="F107" s="344"/>
      <c r="G107" s="345"/>
      <c r="H107" s="17"/>
      <c r="I107" s="17"/>
      <c r="J107" s="17"/>
      <c r="K107" s="17"/>
      <c r="L107" s="53"/>
      <c r="M107" s="151"/>
      <c r="N107" s="141">
        <f t="shared" si="2"/>
        <v>0</v>
      </c>
      <c r="P107" s="121"/>
      <c r="Q107" s="96"/>
      <c r="R107" s="96"/>
      <c r="S107" s="122"/>
    </row>
    <row r="108" spans="2:19" ht="20.100000000000001" customHeight="1">
      <c r="B108" s="339"/>
      <c r="C108" s="356"/>
      <c r="D108" s="352" t="s">
        <v>290</v>
      </c>
      <c r="E108" s="352"/>
      <c r="F108" s="168"/>
      <c r="G108" s="169"/>
      <c r="H108" s="17"/>
      <c r="I108" s="17"/>
      <c r="J108" s="17"/>
      <c r="K108" s="17"/>
      <c r="L108" s="53"/>
      <c r="M108" s="151"/>
      <c r="N108" s="141">
        <f t="shared" si="2"/>
        <v>0</v>
      </c>
      <c r="P108" s="121"/>
      <c r="Q108" s="96"/>
      <c r="R108" s="96"/>
      <c r="S108" s="122"/>
    </row>
    <row r="109" spans="2:19" ht="20.100000000000001" customHeight="1">
      <c r="B109" s="339"/>
      <c r="C109" s="356"/>
      <c r="D109" s="352" t="s">
        <v>34</v>
      </c>
      <c r="E109" s="352"/>
      <c r="F109" s="168"/>
      <c r="G109" s="169"/>
      <c r="H109" s="17"/>
      <c r="I109" s="17"/>
      <c r="J109" s="17"/>
      <c r="K109" s="17"/>
      <c r="L109" s="53"/>
      <c r="M109" s="151"/>
      <c r="N109" s="141">
        <f t="shared" si="2"/>
        <v>0</v>
      </c>
      <c r="P109" s="121"/>
      <c r="Q109" s="96"/>
      <c r="R109" s="96"/>
      <c r="S109" s="122"/>
    </row>
    <row r="110" spans="2:19" ht="20.100000000000001" customHeight="1">
      <c r="B110" s="339"/>
      <c r="C110" s="356"/>
      <c r="D110" s="352" t="s">
        <v>35</v>
      </c>
      <c r="E110" s="352"/>
      <c r="F110" s="168"/>
      <c r="G110" s="169"/>
      <c r="H110" s="17"/>
      <c r="I110" s="17"/>
      <c r="J110" s="17"/>
      <c r="K110" s="17"/>
      <c r="L110" s="53"/>
      <c r="M110" s="151"/>
      <c r="N110" s="141">
        <f t="shared" si="2"/>
        <v>0</v>
      </c>
      <c r="P110" s="121"/>
      <c r="Q110" s="96"/>
      <c r="R110" s="96"/>
      <c r="S110" s="122"/>
    </row>
    <row r="111" spans="2:19" ht="20.100000000000001" customHeight="1">
      <c r="B111" s="338" t="s">
        <v>64</v>
      </c>
      <c r="C111" s="347" t="s">
        <v>86</v>
      </c>
      <c r="D111" s="352" t="s">
        <v>291</v>
      </c>
      <c r="E111" s="352"/>
      <c r="F111" s="168"/>
      <c r="G111" s="169"/>
      <c r="H111" s="17"/>
      <c r="I111" s="17"/>
      <c r="J111" s="17"/>
      <c r="K111" s="17"/>
      <c r="L111" s="53"/>
      <c r="M111" s="151"/>
      <c r="N111" s="141">
        <f t="shared" si="2"/>
        <v>0</v>
      </c>
      <c r="P111" s="121"/>
      <c r="Q111" s="96"/>
      <c r="R111" s="96"/>
      <c r="S111" s="122"/>
    </row>
    <row r="112" spans="2:19" ht="20.100000000000001" customHeight="1">
      <c r="B112" s="339"/>
      <c r="C112" s="347"/>
      <c r="D112" s="352" t="s">
        <v>292</v>
      </c>
      <c r="E112" s="352"/>
      <c r="F112" s="168"/>
      <c r="G112" s="169"/>
      <c r="H112" s="17"/>
      <c r="I112" s="17"/>
      <c r="J112" s="17"/>
      <c r="K112" s="17"/>
      <c r="L112" s="53"/>
      <c r="M112" s="151"/>
      <c r="N112" s="141">
        <f t="shared" si="2"/>
        <v>0</v>
      </c>
      <c r="P112" s="121"/>
      <c r="Q112" s="96"/>
      <c r="R112" s="96"/>
      <c r="S112" s="122"/>
    </row>
    <row r="113" spans="2:27" ht="20.100000000000001" customHeight="1">
      <c r="B113" s="339"/>
      <c r="C113" s="338" t="s">
        <v>64</v>
      </c>
      <c r="D113" s="358" t="s">
        <v>293</v>
      </c>
      <c r="E113" s="359"/>
      <c r="F113" s="168"/>
      <c r="G113" s="169"/>
      <c r="H113" s="17"/>
      <c r="I113" s="17"/>
      <c r="J113" s="17"/>
      <c r="K113" s="17"/>
      <c r="L113" s="53"/>
      <c r="M113" s="151"/>
      <c r="N113" s="141">
        <f t="shared" si="2"/>
        <v>0</v>
      </c>
      <c r="P113" s="121"/>
      <c r="Q113" s="96"/>
      <c r="R113" s="96"/>
      <c r="S113" s="122"/>
    </row>
    <row r="114" spans="2:27" ht="20.100000000000001" customHeight="1">
      <c r="B114" s="339"/>
      <c r="C114" s="339"/>
      <c r="D114" s="352" t="s">
        <v>294</v>
      </c>
      <c r="E114" s="352"/>
      <c r="F114" s="344"/>
      <c r="G114" s="345"/>
      <c r="H114" s="17"/>
      <c r="I114" s="17"/>
      <c r="J114" s="17"/>
      <c r="K114" s="17"/>
      <c r="L114" s="53"/>
      <c r="M114" s="151"/>
      <c r="N114" s="141">
        <f t="shared" si="2"/>
        <v>0</v>
      </c>
      <c r="P114" s="121"/>
      <c r="Q114" s="96"/>
      <c r="R114" s="96"/>
      <c r="S114" s="122"/>
    </row>
    <row r="115" spans="2:27" ht="20.100000000000001" customHeight="1">
      <c r="B115" s="339"/>
      <c r="C115" s="339"/>
      <c r="D115" s="352" t="s">
        <v>36</v>
      </c>
      <c r="E115" s="352"/>
      <c r="F115" s="168"/>
      <c r="G115" s="169"/>
      <c r="H115" s="17"/>
      <c r="I115" s="17"/>
      <c r="J115" s="17"/>
      <c r="K115" s="17"/>
      <c r="L115" s="53"/>
      <c r="M115" s="151"/>
      <c r="N115" s="141">
        <f t="shared" si="2"/>
        <v>0</v>
      </c>
      <c r="P115" s="121"/>
      <c r="Q115" s="96"/>
      <c r="R115" s="96"/>
      <c r="S115" s="122"/>
    </row>
    <row r="116" spans="2:27" ht="20.100000000000001" customHeight="1">
      <c r="B116" s="340"/>
      <c r="C116" s="340"/>
      <c r="D116" s="352" t="s">
        <v>37</v>
      </c>
      <c r="E116" s="352"/>
      <c r="F116" s="168"/>
      <c r="G116" s="169"/>
      <c r="H116" s="17"/>
      <c r="I116" s="17"/>
      <c r="J116" s="17"/>
      <c r="K116" s="17"/>
      <c r="L116" s="53"/>
      <c r="M116" s="151"/>
      <c r="N116" s="141">
        <f t="shared" si="2"/>
        <v>0</v>
      </c>
      <c r="P116" s="121"/>
      <c r="Q116" s="96"/>
      <c r="R116" s="96"/>
      <c r="S116" s="122"/>
    </row>
    <row r="117" spans="2:27" ht="20.100000000000001" customHeight="1">
      <c r="B117" s="352" t="s">
        <v>38</v>
      </c>
      <c r="C117" s="352"/>
      <c r="D117" s="352" t="s">
        <v>39</v>
      </c>
      <c r="E117" s="352"/>
      <c r="F117" s="168"/>
      <c r="G117" s="169"/>
      <c r="H117" s="17"/>
      <c r="I117" s="17"/>
      <c r="J117" s="17"/>
      <c r="K117" s="17"/>
      <c r="L117" s="53"/>
      <c r="M117" s="151"/>
      <c r="N117" s="141">
        <f t="shared" si="2"/>
        <v>0</v>
      </c>
      <c r="P117" s="121"/>
      <c r="Q117" s="96"/>
      <c r="R117" s="96"/>
      <c r="S117" s="122"/>
    </row>
    <row r="118" spans="2:27" ht="20.100000000000001" customHeight="1">
      <c r="B118" s="352"/>
      <c r="C118" s="352"/>
      <c r="D118" s="352" t="s">
        <v>40</v>
      </c>
      <c r="E118" s="352"/>
      <c r="F118" s="168"/>
      <c r="G118" s="169"/>
      <c r="H118" s="17"/>
      <c r="I118" s="17"/>
      <c r="J118" s="17"/>
      <c r="K118" s="17"/>
      <c r="L118" s="53"/>
      <c r="M118" s="151"/>
      <c r="N118" s="141">
        <f t="shared" si="2"/>
        <v>0</v>
      </c>
      <c r="P118" s="121"/>
      <c r="Q118" s="96"/>
      <c r="R118" s="96"/>
      <c r="S118" s="122"/>
    </row>
    <row r="119" spans="2:27" ht="30" customHeight="1">
      <c r="B119" s="347" t="s">
        <v>41</v>
      </c>
      <c r="C119" s="347" t="s">
        <v>74</v>
      </c>
      <c r="D119" s="352" t="s">
        <v>295</v>
      </c>
      <c r="E119" s="352"/>
      <c r="F119" s="168"/>
      <c r="G119" s="169"/>
      <c r="H119" s="17"/>
      <c r="I119" s="17"/>
      <c r="J119" s="17"/>
      <c r="K119" s="17"/>
      <c r="L119" s="53"/>
      <c r="M119" s="151"/>
      <c r="N119" s="141">
        <f t="shared" si="2"/>
        <v>0</v>
      </c>
      <c r="P119" s="121"/>
      <c r="Q119" s="96"/>
      <c r="R119" s="96"/>
      <c r="S119" s="122"/>
    </row>
    <row r="120" spans="2:27" ht="30" customHeight="1">
      <c r="B120" s="347"/>
      <c r="C120" s="347"/>
      <c r="D120" s="360" t="s">
        <v>101</v>
      </c>
      <c r="E120" s="361"/>
      <c r="F120" s="168"/>
      <c r="G120" s="169"/>
      <c r="H120" s="17"/>
      <c r="I120" s="17"/>
      <c r="J120" s="17"/>
      <c r="K120" s="17"/>
      <c r="L120" s="53"/>
      <c r="M120" s="151"/>
      <c r="N120" s="141">
        <f t="shared" si="2"/>
        <v>0</v>
      </c>
      <c r="P120" s="121"/>
      <c r="Q120" s="96"/>
      <c r="R120" s="96"/>
      <c r="S120" s="122"/>
    </row>
    <row r="121" spans="2:27" ht="20.100000000000001" customHeight="1">
      <c r="B121" s="347"/>
      <c r="C121" s="347"/>
      <c r="D121" s="352" t="s">
        <v>296</v>
      </c>
      <c r="E121" s="352"/>
      <c r="F121" s="168"/>
      <c r="G121" s="169"/>
      <c r="H121" s="17"/>
      <c r="I121" s="17"/>
      <c r="J121" s="17"/>
      <c r="K121" s="17"/>
      <c r="L121" s="53"/>
      <c r="M121" s="151"/>
      <c r="N121" s="141">
        <f t="shared" si="2"/>
        <v>0</v>
      </c>
      <c r="P121" s="121"/>
      <c r="Q121" s="96"/>
      <c r="R121" s="96"/>
      <c r="S121" s="122"/>
    </row>
    <row r="122" spans="2:27" ht="20.100000000000001" customHeight="1">
      <c r="B122" s="347"/>
      <c r="C122" s="347"/>
      <c r="D122" s="352" t="s">
        <v>96</v>
      </c>
      <c r="E122" s="352"/>
      <c r="F122" s="168"/>
      <c r="G122" s="169"/>
      <c r="H122" s="17"/>
      <c r="I122" s="17"/>
      <c r="J122" s="17"/>
      <c r="K122" s="17"/>
      <c r="L122" s="53"/>
      <c r="M122" s="151"/>
      <c r="N122" s="141">
        <f t="shared" si="2"/>
        <v>0</v>
      </c>
      <c r="P122" s="121"/>
      <c r="Q122" s="96"/>
      <c r="R122" s="96"/>
      <c r="S122" s="122"/>
    </row>
    <row r="123" spans="2:27" ht="20.100000000000001" customHeight="1">
      <c r="B123" s="347"/>
      <c r="C123" s="347"/>
      <c r="D123" s="352" t="s">
        <v>297</v>
      </c>
      <c r="E123" s="352"/>
      <c r="F123" s="168"/>
      <c r="G123" s="169"/>
      <c r="H123" s="17"/>
      <c r="I123" s="17"/>
      <c r="J123" s="17"/>
      <c r="K123" s="17"/>
      <c r="L123" s="53"/>
      <c r="M123" s="151"/>
      <c r="N123" s="141">
        <f t="shared" si="2"/>
        <v>0</v>
      </c>
      <c r="P123" s="121"/>
      <c r="Q123" s="96"/>
      <c r="R123" s="96"/>
      <c r="S123" s="122"/>
    </row>
    <row r="124" spans="2:27" ht="20.100000000000001" customHeight="1">
      <c r="B124" s="347"/>
      <c r="C124" s="347"/>
      <c r="D124" s="352" t="s">
        <v>298</v>
      </c>
      <c r="E124" s="352"/>
      <c r="F124" s="168"/>
      <c r="G124" s="169"/>
      <c r="H124" s="17"/>
      <c r="I124" s="17"/>
      <c r="J124" s="17"/>
      <c r="K124" s="17"/>
      <c r="L124" s="53"/>
      <c r="M124" s="151"/>
      <c r="N124" s="141">
        <f t="shared" si="2"/>
        <v>0</v>
      </c>
      <c r="P124" s="371" t="s">
        <v>299</v>
      </c>
      <c r="Q124" s="372"/>
      <c r="R124" s="372"/>
      <c r="S124" s="373"/>
    </row>
    <row r="125" spans="2:27" ht="9.9499999999999993" customHeight="1">
      <c r="B125" s="123"/>
      <c r="C125" s="99"/>
      <c r="D125" s="99"/>
      <c r="E125" s="99"/>
      <c r="F125" s="99"/>
      <c r="G125" s="99"/>
      <c r="H125" s="99"/>
      <c r="I125" s="99"/>
      <c r="J125" s="99"/>
      <c r="K125" s="99"/>
      <c r="L125" s="99"/>
      <c r="M125" s="99"/>
      <c r="Q125" s="124"/>
    </row>
    <row r="126" spans="2:27" ht="30" customHeight="1">
      <c r="B126" s="179" t="s">
        <v>300</v>
      </c>
      <c r="C126" s="179"/>
      <c r="D126" s="179"/>
      <c r="E126" s="179"/>
      <c r="F126" s="179"/>
      <c r="G126" s="179"/>
      <c r="H126" s="179"/>
      <c r="I126" s="179"/>
      <c r="J126" s="179"/>
      <c r="K126" s="179"/>
      <c r="L126" s="179"/>
      <c r="M126" s="142"/>
      <c r="N126" s="120"/>
    </row>
    <row r="127" spans="2:27" ht="22.5" customHeight="1">
      <c r="B127" s="257" t="s">
        <v>33</v>
      </c>
      <c r="C127" s="173" t="s">
        <v>66</v>
      </c>
      <c r="D127" s="193"/>
      <c r="E127" s="174"/>
      <c r="F127" s="173" t="s">
        <v>83</v>
      </c>
      <c r="G127" s="174"/>
      <c r="H127" s="173" t="s">
        <v>84</v>
      </c>
      <c r="I127" s="174"/>
      <c r="J127" s="173" t="s">
        <v>287</v>
      </c>
      <c r="K127" s="174"/>
      <c r="L127" s="257" t="s">
        <v>85</v>
      </c>
      <c r="M127" s="145"/>
      <c r="N127" s="120"/>
      <c r="P127" s="152" t="s">
        <v>77</v>
      </c>
      <c r="Q127" s="96"/>
      <c r="R127" s="96"/>
      <c r="S127" s="96"/>
      <c r="T127" s="96"/>
      <c r="U127" s="96"/>
      <c r="V127" s="96" t="s">
        <v>75</v>
      </c>
      <c r="W127" s="142"/>
      <c r="X127" s="142"/>
      <c r="Y127" s="142"/>
      <c r="Z127" s="142"/>
      <c r="AA127" s="96"/>
    </row>
    <row r="128" spans="2:27" ht="14.25" customHeight="1">
      <c r="B128" s="258"/>
      <c r="C128" s="175"/>
      <c r="D128" s="199"/>
      <c r="E128" s="176"/>
      <c r="F128" s="175"/>
      <c r="G128" s="176"/>
      <c r="H128" s="177"/>
      <c r="I128" s="178"/>
      <c r="J128" s="177"/>
      <c r="K128" s="178"/>
      <c r="L128" s="258"/>
      <c r="M128" s="145"/>
      <c r="N128" s="120"/>
      <c r="P128" s="362" t="s">
        <v>92</v>
      </c>
      <c r="Q128" s="363"/>
      <c r="R128" s="363"/>
      <c r="S128" s="363"/>
      <c r="T128" s="364"/>
      <c r="U128" s="142"/>
      <c r="V128" s="357" t="s">
        <v>76</v>
      </c>
      <c r="W128" s="357"/>
      <c r="X128" s="357"/>
      <c r="Y128" s="357"/>
      <c r="Z128" s="357"/>
      <c r="AA128" s="357"/>
    </row>
    <row r="129" spans="2:27" ht="14.25" customHeight="1">
      <c r="B129" s="258"/>
      <c r="C129" s="175"/>
      <c r="D129" s="199"/>
      <c r="E129" s="176"/>
      <c r="F129" s="175"/>
      <c r="G129" s="176"/>
      <c r="H129" s="260" t="s">
        <v>81</v>
      </c>
      <c r="I129" s="260" t="s">
        <v>82</v>
      </c>
      <c r="J129" s="260" t="s">
        <v>119</v>
      </c>
      <c r="K129" s="260" t="s">
        <v>120</v>
      </c>
      <c r="L129" s="258"/>
      <c r="M129" s="145"/>
      <c r="N129" s="120"/>
      <c r="P129" s="365"/>
      <c r="Q129" s="366"/>
      <c r="R129" s="366"/>
      <c r="S129" s="366"/>
      <c r="T129" s="367"/>
      <c r="U129" s="142"/>
      <c r="V129" s="357"/>
      <c r="W129" s="357"/>
      <c r="X129" s="357"/>
      <c r="Y129" s="357"/>
      <c r="Z129" s="357"/>
      <c r="AA129" s="357"/>
    </row>
    <row r="130" spans="2:27" ht="14.25" customHeight="1">
      <c r="B130" s="258"/>
      <c r="C130" s="175"/>
      <c r="D130" s="199"/>
      <c r="E130" s="176"/>
      <c r="F130" s="175"/>
      <c r="G130" s="176"/>
      <c r="H130" s="260"/>
      <c r="I130" s="260"/>
      <c r="J130" s="260"/>
      <c r="K130" s="260"/>
      <c r="L130" s="258"/>
      <c r="M130" s="145"/>
      <c r="N130" s="120"/>
      <c r="P130" s="368"/>
      <c r="Q130" s="369"/>
      <c r="R130" s="369"/>
      <c r="S130" s="369"/>
      <c r="T130" s="370"/>
      <c r="U130" s="96"/>
      <c r="V130" s="357"/>
      <c r="W130" s="357"/>
      <c r="X130" s="357"/>
      <c r="Y130" s="357"/>
      <c r="Z130" s="357"/>
      <c r="AA130" s="357"/>
    </row>
    <row r="131" spans="2:27" ht="14.25">
      <c r="B131" s="258"/>
      <c r="C131" s="175"/>
      <c r="D131" s="199"/>
      <c r="E131" s="176"/>
      <c r="F131" s="175"/>
      <c r="G131" s="176"/>
      <c r="H131" s="260"/>
      <c r="I131" s="260"/>
      <c r="J131" s="260"/>
      <c r="K131" s="260"/>
      <c r="L131" s="258"/>
      <c r="M131" s="145"/>
      <c r="N131" s="120"/>
      <c r="P131" s="96"/>
      <c r="Q131" s="96"/>
      <c r="R131" s="96"/>
      <c r="S131" s="96"/>
      <c r="T131" s="96"/>
      <c r="U131" s="96"/>
      <c r="V131" s="357"/>
      <c r="W131" s="357"/>
      <c r="X131" s="357"/>
      <c r="Y131" s="357"/>
      <c r="Z131" s="357"/>
      <c r="AA131" s="357"/>
    </row>
    <row r="132" spans="2:27" ht="14.25" customHeight="1">
      <c r="B132" s="258"/>
      <c r="C132" s="177"/>
      <c r="D132" s="194"/>
      <c r="E132" s="178"/>
      <c r="F132" s="177"/>
      <c r="G132" s="178"/>
      <c r="H132" s="260"/>
      <c r="I132" s="260"/>
      <c r="J132" s="260"/>
      <c r="K132" s="260"/>
      <c r="L132" s="259"/>
      <c r="M132" s="145"/>
      <c r="N132" s="143" t="s">
        <v>301</v>
      </c>
      <c r="P132" s="152" t="s">
        <v>78</v>
      </c>
      <c r="Q132" s="96"/>
      <c r="R132" s="96"/>
      <c r="S132" s="96"/>
      <c r="T132" s="96"/>
      <c r="U132" s="142"/>
      <c r="V132" s="142"/>
      <c r="W132" s="96"/>
      <c r="X132" s="96"/>
      <c r="Y132" s="96"/>
      <c r="Z132" s="96"/>
      <c r="AA132" s="96"/>
    </row>
    <row r="133" spans="2:27" ht="20.100000000000001" customHeight="1">
      <c r="B133" s="47" t="s">
        <v>98</v>
      </c>
      <c r="C133" s="353" t="s">
        <v>97</v>
      </c>
      <c r="D133" s="354"/>
      <c r="E133" s="355"/>
      <c r="F133" s="168"/>
      <c r="G133" s="169"/>
      <c r="H133" s="17"/>
      <c r="I133" s="17"/>
      <c r="J133" s="17"/>
      <c r="K133" s="17"/>
      <c r="L133" s="53"/>
      <c r="M133" s="151"/>
      <c r="N133" s="141">
        <f>IF(F133=$W$3,1,0)</f>
        <v>0</v>
      </c>
      <c r="P133" s="374" t="s">
        <v>93</v>
      </c>
      <c r="Q133" s="374"/>
      <c r="R133" s="374"/>
      <c r="S133" s="374"/>
      <c r="T133" s="374"/>
      <c r="U133" s="142"/>
      <c r="V133" s="142"/>
      <c r="W133" s="96"/>
      <c r="X133" s="96"/>
      <c r="Y133" s="96"/>
      <c r="Z133" s="96"/>
      <c r="AA133" s="96"/>
    </row>
    <row r="134" spans="2:27" ht="20.100000000000001" customHeight="1">
      <c r="B134" s="338" t="s">
        <v>87</v>
      </c>
      <c r="C134" s="375" t="s">
        <v>110</v>
      </c>
      <c r="D134" s="376"/>
      <c r="E134" s="377"/>
      <c r="F134" s="168"/>
      <c r="G134" s="169"/>
      <c r="H134" s="17"/>
      <c r="I134" s="17"/>
      <c r="J134" s="17"/>
      <c r="K134" s="17"/>
      <c r="L134" s="53"/>
      <c r="M134" s="151"/>
      <c r="N134" s="141">
        <f t="shared" ref="N134:N153" si="3">IF(F134=$W$3,1,0)</f>
        <v>0</v>
      </c>
      <c r="P134" s="374"/>
      <c r="Q134" s="374"/>
      <c r="R134" s="374"/>
      <c r="S134" s="374"/>
      <c r="T134" s="374"/>
      <c r="U134" s="142"/>
      <c r="V134" s="142"/>
      <c r="W134" s="96"/>
      <c r="X134" s="96"/>
      <c r="Y134" s="96"/>
      <c r="Z134" s="96"/>
      <c r="AA134" s="96"/>
    </row>
    <row r="135" spans="2:27" ht="20.100000000000001" customHeight="1">
      <c r="B135" s="339"/>
      <c r="C135" s="352" t="s">
        <v>111</v>
      </c>
      <c r="D135" s="352"/>
      <c r="E135" s="352"/>
      <c r="F135" s="168"/>
      <c r="G135" s="169"/>
      <c r="H135" s="17"/>
      <c r="I135" s="17"/>
      <c r="J135" s="17"/>
      <c r="K135" s="17"/>
      <c r="L135" s="53"/>
      <c r="M135" s="151"/>
      <c r="N135" s="141">
        <f t="shared" si="3"/>
        <v>0</v>
      </c>
      <c r="P135" s="374"/>
      <c r="Q135" s="374"/>
      <c r="R135" s="374"/>
      <c r="S135" s="374"/>
      <c r="T135" s="374"/>
      <c r="U135" s="142"/>
      <c r="V135" s="142"/>
      <c r="W135" s="96"/>
      <c r="X135" s="96"/>
      <c r="Y135" s="96"/>
      <c r="Z135" s="96"/>
      <c r="AA135" s="96"/>
    </row>
    <row r="136" spans="2:27" ht="20.100000000000001" customHeight="1">
      <c r="B136" s="339"/>
      <c r="C136" s="352" t="s">
        <v>112</v>
      </c>
      <c r="D136" s="352"/>
      <c r="E136" s="352"/>
      <c r="F136" s="168"/>
      <c r="G136" s="169"/>
      <c r="H136" s="17"/>
      <c r="I136" s="17"/>
      <c r="J136" s="17"/>
      <c r="K136" s="17"/>
      <c r="L136" s="53"/>
      <c r="M136" s="151"/>
      <c r="N136" s="141">
        <f t="shared" si="3"/>
        <v>0</v>
      </c>
      <c r="P136" s="374"/>
      <c r="Q136" s="374"/>
      <c r="R136" s="374"/>
      <c r="S136" s="374"/>
      <c r="T136" s="374"/>
      <c r="U136" s="142"/>
      <c r="V136" s="96"/>
      <c r="W136" s="96"/>
      <c r="X136" s="96"/>
      <c r="Y136" s="96"/>
      <c r="Z136" s="96"/>
      <c r="AA136" s="96"/>
    </row>
    <row r="137" spans="2:27" ht="20.100000000000001" customHeight="1">
      <c r="B137" s="339"/>
      <c r="C137" s="352" t="s">
        <v>102</v>
      </c>
      <c r="D137" s="352"/>
      <c r="E137" s="352"/>
      <c r="F137" s="168"/>
      <c r="G137" s="169"/>
      <c r="H137" s="17"/>
      <c r="I137" s="17"/>
      <c r="J137" s="17"/>
      <c r="K137" s="17"/>
      <c r="L137" s="53"/>
      <c r="M137" s="151"/>
      <c r="N137" s="141">
        <f t="shared" si="3"/>
        <v>0</v>
      </c>
      <c r="P137" s="374"/>
      <c r="Q137" s="374"/>
      <c r="R137" s="374"/>
      <c r="S137" s="374"/>
      <c r="T137" s="374"/>
      <c r="U137" s="142"/>
      <c r="V137" s="96"/>
      <c r="W137" s="96"/>
      <c r="X137" s="96"/>
      <c r="Y137" s="96"/>
      <c r="Z137" s="96"/>
      <c r="AA137" s="96"/>
    </row>
    <row r="138" spans="2:27" ht="20.100000000000001" customHeight="1">
      <c r="B138" s="339"/>
      <c r="C138" s="388" t="s">
        <v>302</v>
      </c>
      <c r="D138" s="389"/>
      <c r="E138" s="390"/>
      <c r="F138" s="168"/>
      <c r="G138" s="169"/>
      <c r="H138" s="17"/>
      <c r="I138" s="17"/>
      <c r="J138" s="17"/>
      <c r="K138" s="17"/>
      <c r="L138" s="53"/>
      <c r="M138" s="151"/>
      <c r="N138" s="141">
        <f t="shared" si="3"/>
        <v>0</v>
      </c>
      <c r="P138" s="147"/>
      <c r="Q138" s="147"/>
      <c r="R138" s="147"/>
      <c r="S138" s="147"/>
      <c r="T138" s="147"/>
    </row>
    <row r="139" spans="2:27" ht="20.100000000000001" customHeight="1">
      <c r="B139" s="339"/>
      <c r="C139" s="358" t="s">
        <v>303</v>
      </c>
      <c r="D139" s="384"/>
      <c r="E139" s="359"/>
      <c r="F139" s="168"/>
      <c r="G139" s="169"/>
      <c r="H139" s="17"/>
      <c r="I139" s="17"/>
      <c r="J139" s="17"/>
      <c r="K139" s="17"/>
      <c r="L139" s="53"/>
      <c r="M139" s="151"/>
      <c r="N139" s="141">
        <f t="shared" si="3"/>
        <v>0</v>
      </c>
      <c r="P139" s="378" t="s">
        <v>304</v>
      </c>
      <c r="Q139" s="378"/>
      <c r="R139" s="378"/>
      <c r="S139" s="378"/>
      <c r="T139" s="378"/>
    </row>
    <row r="140" spans="2:27" ht="20.100000000000001" customHeight="1">
      <c r="B140" s="339"/>
      <c r="C140" s="358" t="s">
        <v>113</v>
      </c>
      <c r="D140" s="384"/>
      <c r="E140" s="359"/>
      <c r="F140" s="168"/>
      <c r="G140" s="169"/>
      <c r="H140" s="17"/>
      <c r="I140" s="17"/>
      <c r="J140" s="17"/>
      <c r="K140" s="17"/>
      <c r="L140" s="53"/>
      <c r="M140" s="151"/>
      <c r="N140" s="141">
        <f t="shared" si="3"/>
        <v>0</v>
      </c>
      <c r="P140" s="47" t="s">
        <v>27</v>
      </c>
      <c r="Q140" s="385" t="s">
        <v>29</v>
      </c>
      <c r="R140" s="385"/>
      <c r="S140" s="385"/>
      <c r="T140" s="385"/>
    </row>
    <row r="141" spans="2:27" ht="20.100000000000001" customHeight="1">
      <c r="B141" s="339"/>
      <c r="C141" s="343" t="s">
        <v>38</v>
      </c>
      <c r="D141" s="357" t="s">
        <v>88</v>
      </c>
      <c r="E141" s="357"/>
      <c r="F141" s="168"/>
      <c r="G141" s="169"/>
      <c r="H141" s="17"/>
      <c r="I141" s="17"/>
      <c r="J141" s="17"/>
      <c r="K141" s="17"/>
      <c r="L141" s="53"/>
      <c r="M141" s="151"/>
      <c r="N141" s="141">
        <f t="shared" si="3"/>
        <v>0</v>
      </c>
      <c r="P141" s="153" t="s">
        <v>43</v>
      </c>
      <c r="Q141" s="358" t="s">
        <v>30</v>
      </c>
      <c r="R141" s="384"/>
      <c r="S141" s="384"/>
      <c r="T141" s="359"/>
    </row>
    <row r="142" spans="2:27" ht="20.100000000000001" customHeight="1">
      <c r="B142" s="340"/>
      <c r="C142" s="343"/>
      <c r="D142" s="357" t="s">
        <v>40</v>
      </c>
      <c r="E142" s="357"/>
      <c r="F142" s="168"/>
      <c r="G142" s="169"/>
      <c r="H142" s="17"/>
      <c r="I142" s="17"/>
      <c r="J142" s="17"/>
      <c r="K142" s="17"/>
      <c r="L142" s="53"/>
      <c r="M142" s="151"/>
      <c r="N142" s="141">
        <f t="shared" si="3"/>
        <v>0</v>
      </c>
      <c r="P142" s="153" t="s">
        <v>44</v>
      </c>
      <c r="Q142" s="358" t="s">
        <v>69</v>
      </c>
      <c r="R142" s="386"/>
      <c r="S142" s="386"/>
      <c r="T142" s="387"/>
    </row>
    <row r="143" spans="2:27" ht="20.100000000000001" customHeight="1">
      <c r="B143" s="347" t="s">
        <v>44</v>
      </c>
      <c r="C143" s="343" t="s">
        <v>79</v>
      </c>
      <c r="D143" s="360" t="s">
        <v>80</v>
      </c>
      <c r="E143" s="379"/>
      <c r="F143" s="168"/>
      <c r="G143" s="169"/>
      <c r="H143" s="17"/>
      <c r="I143" s="17"/>
      <c r="J143" s="17"/>
      <c r="K143" s="17"/>
      <c r="L143" s="53"/>
      <c r="M143" s="151"/>
      <c r="N143" s="141">
        <f t="shared" si="3"/>
        <v>0</v>
      </c>
      <c r="P143" s="153" t="s">
        <v>70</v>
      </c>
      <c r="Q143" s="380" t="s">
        <v>71</v>
      </c>
      <c r="R143" s="380"/>
      <c r="S143" s="380"/>
      <c r="T143" s="380"/>
    </row>
    <row r="144" spans="2:27" ht="30" customHeight="1">
      <c r="B144" s="347"/>
      <c r="C144" s="343"/>
      <c r="D144" s="381" t="s">
        <v>91</v>
      </c>
      <c r="E144" s="382"/>
      <c r="F144" s="168"/>
      <c r="G144" s="169"/>
      <c r="H144" s="17"/>
      <c r="I144" s="17"/>
      <c r="J144" s="17"/>
      <c r="K144" s="17"/>
      <c r="L144" s="53"/>
      <c r="M144" s="151"/>
      <c r="N144" s="141">
        <f t="shared" si="3"/>
        <v>0</v>
      </c>
      <c r="P144" s="154" t="s">
        <v>72</v>
      </c>
      <c r="Q144" s="383" t="s">
        <v>73</v>
      </c>
      <c r="R144" s="383"/>
      <c r="S144" s="383"/>
      <c r="T144" s="383"/>
    </row>
    <row r="145" spans="2:20" ht="20.100000000000001" customHeight="1">
      <c r="B145" s="338" t="s">
        <v>48</v>
      </c>
      <c r="C145" s="357" t="s">
        <v>62</v>
      </c>
      <c r="D145" s="357"/>
      <c r="E145" s="357"/>
      <c r="F145" s="168"/>
      <c r="G145" s="169"/>
      <c r="H145" s="17"/>
      <c r="I145" s="17"/>
      <c r="J145" s="17"/>
      <c r="K145" s="17"/>
      <c r="L145" s="53"/>
      <c r="M145" s="151"/>
      <c r="N145" s="141">
        <f t="shared" si="3"/>
        <v>0</v>
      </c>
      <c r="P145" s="148" t="s">
        <v>28</v>
      </c>
      <c r="Q145" s="155"/>
      <c r="R145" s="156"/>
      <c r="S145" s="156"/>
      <c r="T145" s="157"/>
    </row>
    <row r="146" spans="2:20" ht="20.100000000000001" customHeight="1">
      <c r="B146" s="340"/>
      <c r="C146" s="357" t="s">
        <v>45</v>
      </c>
      <c r="D146" s="357"/>
      <c r="E146" s="357"/>
      <c r="F146" s="168"/>
      <c r="G146" s="169"/>
      <c r="H146" s="17"/>
      <c r="I146" s="17"/>
      <c r="J146" s="17"/>
      <c r="K146" s="17"/>
      <c r="L146" s="53"/>
      <c r="M146" s="151"/>
      <c r="N146" s="141">
        <f t="shared" si="3"/>
        <v>0</v>
      </c>
      <c r="P146" s="121"/>
      <c r="R146" s="94"/>
      <c r="S146" s="94"/>
      <c r="T146" s="127"/>
    </row>
    <row r="147" spans="2:20" ht="30" customHeight="1">
      <c r="B147" s="347" t="s">
        <v>41</v>
      </c>
      <c r="C147" s="343" t="s">
        <v>74</v>
      </c>
      <c r="D147" s="357" t="s">
        <v>295</v>
      </c>
      <c r="E147" s="357"/>
      <c r="F147" s="168"/>
      <c r="G147" s="169"/>
      <c r="H147" s="17"/>
      <c r="I147" s="17"/>
      <c r="J147" s="17"/>
      <c r="K147" s="17"/>
      <c r="L147" s="53"/>
      <c r="M147" s="151"/>
      <c r="N147" s="141">
        <f t="shared" si="3"/>
        <v>0</v>
      </c>
      <c r="P147" s="158"/>
      <c r="Q147" s="94"/>
      <c r="R147" s="94"/>
      <c r="S147" s="94"/>
      <c r="T147" s="127"/>
    </row>
    <row r="148" spans="2:20" ht="30" customHeight="1">
      <c r="B148" s="347"/>
      <c r="C148" s="343"/>
      <c r="D148" s="357" t="s">
        <v>101</v>
      </c>
      <c r="E148" s="357"/>
      <c r="F148" s="168"/>
      <c r="G148" s="169"/>
      <c r="H148" s="17"/>
      <c r="I148" s="17"/>
      <c r="J148" s="17"/>
      <c r="K148" s="17"/>
      <c r="L148" s="53"/>
      <c r="M148" s="151"/>
      <c r="N148" s="141">
        <f t="shared" si="3"/>
        <v>0</v>
      </c>
      <c r="P148" s="121"/>
      <c r="Q148" s="96"/>
      <c r="R148" s="96"/>
      <c r="S148" s="96"/>
      <c r="T148" s="127"/>
    </row>
    <row r="149" spans="2:20" ht="20.100000000000001" customHeight="1">
      <c r="B149" s="347"/>
      <c r="C149" s="343"/>
      <c r="D149" s="357" t="s">
        <v>46</v>
      </c>
      <c r="E149" s="357"/>
      <c r="F149" s="168"/>
      <c r="G149" s="169"/>
      <c r="H149" s="17"/>
      <c r="I149" s="17"/>
      <c r="J149" s="17"/>
      <c r="K149" s="17"/>
      <c r="L149" s="53"/>
      <c r="M149" s="151"/>
      <c r="N149" s="141">
        <f t="shared" si="3"/>
        <v>0</v>
      </c>
      <c r="P149" s="121"/>
      <c r="Q149" s="96"/>
      <c r="R149" s="96"/>
      <c r="S149" s="96"/>
      <c r="T149" s="127"/>
    </row>
    <row r="150" spans="2:20" ht="20.100000000000001" customHeight="1">
      <c r="B150" s="347"/>
      <c r="C150" s="343"/>
      <c r="D150" s="360" t="s">
        <v>96</v>
      </c>
      <c r="E150" s="379"/>
      <c r="F150" s="168"/>
      <c r="G150" s="169"/>
      <c r="H150" s="17"/>
      <c r="I150" s="17"/>
      <c r="J150" s="17"/>
      <c r="K150" s="17"/>
      <c r="L150" s="53"/>
      <c r="M150" s="151"/>
      <c r="N150" s="141">
        <f t="shared" si="3"/>
        <v>0</v>
      </c>
      <c r="P150" s="121"/>
      <c r="Q150" s="96"/>
      <c r="R150" s="96"/>
      <c r="S150" s="96"/>
      <c r="T150" s="127"/>
    </row>
    <row r="151" spans="2:20" ht="20.100000000000001" customHeight="1">
      <c r="B151" s="347"/>
      <c r="C151" s="343"/>
      <c r="D151" s="391" t="s">
        <v>47</v>
      </c>
      <c r="E151" s="125" t="s">
        <v>117</v>
      </c>
      <c r="F151" s="344"/>
      <c r="G151" s="345"/>
      <c r="H151" s="17"/>
      <c r="I151" s="17"/>
      <c r="J151" s="17"/>
      <c r="K151" s="17"/>
      <c r="L151" s="53"/>
      <c r="M151" s="151"/>
      <c r="N151" s="141">
        <f t="shared" si="3"/>
        <v>0</v>
      </c>
      <c r="P151" s="121"/>
      <c r="Q151" s="96"/>
      <c r="R151" s="96"/>
      <c r="S151" s="96"/>
      <c r="T151" s="127"/>
    </row>
    <row r="152" spans="2:20" ht="20.100000000000001" customHeight="1">
      <c r="B152" s="347"/>
      <c r="C152" s="343"/>
      <c r="D152" s="392"/>
      <c r="E152" s="125" t="s">
        <v>115</v>
      </c>
      <c r="F152" s="344"/>
      <c r="G152" s="345"/>
      <c r="H152" s="17"/>
      <c r="I152" s="17"/>
      <c r="J152" s="17"/>
      <c r="K152" s="17"/>
      <c r="L152" s="53"/>
      <c r="M152" s="151"/>
      <c r="N152" s="141">
        <f t="shared" si="3"/>
        <v>0</v>
      </c>
      <c r="P152" s="121"/>
      <c r="Q152" s="96"/>
      <c r="R152" s="96"/>
      <c r="S152" s="96"/>
      <c r="T152" s="127"/>
    </row>
    <row r="153" spans="2:20" ht="20.100000000000001" customHeight="1">
      <c r="B153" s="347"/>
      <c r="C153" s="343"/>
      <c r="D153" s="393"/>
      <c r="E153" s="126" t="s">
        <v>116</v>
      </c>
      <c r="F153" s="168"/>
      <c r="G153" s="169"/>
      <c r="H153" s="17"/>
      <c r="I153" s="17"/>
      <c r="J153" s="17"/>
      <c r="K153" s="17"/>
      <c r="L153" s="53"/>
      <c r="M153" s="151"/>
      <c r="N153" s="141">
        <f t="shared" si="3"/>
        <v>0</v>
      </c>
      <c r="P153" s="121"/>
      <c r="Q153" s="96"/>
      <c r="R153" s="96"/>
      <c r="S153" s="96"/>
      <c r="T153" s="127"/>
    </row>
    <row r="154" spans="2:20" ht="20.100000000000001" customHeight="1">
      <c r="B154" s="97" t="s">
        <v>118</v>
      </c>
      <c r="C154" s="99"/>
      <c r="D154" s="99"/>
      <c r="E154" s="99"/>
      <c r="F154" s="99"/>
      <c r="G154" s="99"/>
      <c r="H154" s="99"/>
      <c r="I154" s="99"/>
      <c r="J154" s="99"/>
      <c r="K154" s="99"/>
      <c r="L154" s="99"/>
      <c r="M154" s="99"/>
      <c r="P154" s="121"/>
      <c r="Q154" s="96"/>
      <c r="R154" s="96"/>
      <c r="S154" s="96"/>
      <c r="T154" s="127"/>
    </row>
    <row r="155" spans="2:20" ht="9.9499999999999993" customHeight="1">
      <c r="B155" s="99"/>
      <c r="C155" s="99"/>
      <c r="D155" s="99"/>
      <c r="E155" s="99"/>
      <c r="F155" s="99"/>
      <c r="G155" s="99"/>
      <c r="H155" s="99"/>
      <c r="I155" s="99"/>
      <c r="J155" s="99"/>
      <c r="K155" s="99"/>
      <c r="L155" s="99"/>
      <c r="M155" s="99"/>
      <c r="P155" s="121"/>
      <c r="Q155" s="96"/>
      <c r="R155" s="96"/>
      <c r="S155" s="96"/>
      <c r="T155" s="127"/>
    </row>
    <row r="156" spans="2:20" ht="30" customHeight="1">
      <c r="B156" s="179" t="s">
        <v>136</v>
      </c>
      <c r="C156" s="179"/>
      <c r="D156" s="179"/>
      <c r="E156" s="179"/>
      <c r="F156" s="179"/>
      <c r="G156" s="179"/>
      <c r="H156" s="179"/>
      <c r="I156" s="179"/>
      <c r="J156" s="179"/>
      <c r="K156" s="179"/>
      <c r="L156" s="179"/>
      <c r="M156" s="142"/>
      <c r="N156" s="120"/>
      <c r="P156" s="121"/>
      <c r="Q156" s="96"/>
      <c r="R156" s="96"/>
      <c r="S156" s="96"/>
      <c r="T156" s="127"/>
    </row>
    <row r="157" spans="2:20" ht="20.100000000000001" customHeight="1">
      <c r="B157" s="308" t="s">
        <v>22</v>
      </c>
      <c r="C157" s="309"/>
      <c r="D157" s="309"/>
      <c r="E157" s="310"/>
      <c r="F157" s="262" t="s">
        <v>133</v>
      </c>
      <c r="G157" s="262"/>
      <c r="H157" s="262"/>
      <c r="I157" s="262"/>
      <c r="J157" s="262"/>
      <c r="K157" s="262"/>
      <c r="L157" s="262"/>
      <c r="M157" s="97"/>
      <c r="N157" s="143" t="s">
        <v>151</v>
      </c>
      <c r="P157" s="159"/>
      <c r="Q157" s="160"/>
      <c r="R157" s="160"/>
      <c r="S157" s="160"/>
      <c r="T157" s="161" t="s">
        <v>305</v>
      </c>
    </row>
    <row r="158" spans="2:20" ht="33" customHeight="1">
      <c r="B158" s="205" t="s">
        <v>134</v>
      </c>
      <c r="C158" s="205"/>
      <c r="D158" s="205"/>
      <c r="E158" s="61"/>
      <c r="F158" s="319"/>
      <c r="G158" s="320"/>
      <c r="H158" s="320"/>
      <c r="I158" s="320"/>
      <c r="J158" s="320"/>
      <c r="K158" s="320"/>
      <c r="L158" s="321"/>
      <c r="M158" s="147"/>
      <c r="N158" s="141" t="str">
        <f>IF(E158=$W$3,E158&amp;":"&amp;F158,"")</f>
        <v/>
      </c>
      <c r="P158" s="96"/>
      <c r="Q158" s="96"/>
      <c r="R158" s="96"/>
      <c r="S158" s="96"/>
      <c r="T158" s="162"/>
    </row>
    <row r="159" spans="2:20" ht="33" customHeight="1">
      <c r="B159" s="205" t="s">
        <v>82</v>
      </c>
      <c r="C159" s="205"/>
      <c r="D159" s="205"/>
      <c r="E159" s="61"/>
      <c r="F159" s="322"/>
      <c r="G159" s="323"/>
      <c r="H159" s="323"/>
      <c r="I159" s="323"/>
      <c r="J159" s="323"/>
      <c r="K159" s="323"/>
      <c r="L159" s="324"/>
      <c r="M159" s="147"/>
      <c r="N159" s="141" t="str">
        <f>IF(E159=$W$3,E159&amp;":"&amp;F158,"")</f>
        <v/>
      </c>
      <c r="P159" s="96"/>
      <c r="Q159" s="96"/>
      <c r="R159" s="96"/>
      <c r="S159" s="96"/>
      <c r="T159" s="162"/>
    </row>
    <row r="160" spans="2:20" ht="33" customHeight="1">
      <c r="B160" s="262" t="s">
        <v>135</v>
      </c>
      <c r="C160" s="262"/>
      <c r="D160" s="262"/>
      <c r="E160" s="61"/>
      <c r="F160" s="325"/>
      <c r="G160" s="326"/>
      <c r="H160" s="326"/>
      <c r="I160" s="326"/>
      <c r="J160" s="326"/>
      <c r="K160" s="326"/>
      <c r="L160" s="327"/>
      <c r="M160" s="147"/>
      <c r="N160" s="141" t="str">
        <f>IF(E160=$W$3,E160&amp;":"&amp;F158,"")</f>
        <v/>
      </c>
    </row>
    <row r="161" spans="2:19" ht="9.9499999999999993" customHeight="1">
      <c r="B161" s="99"/>
      <c r="C161" s="99"/>
      <c r="D161" s="99"/>
      <c r="E161" s="99"/>
      <c r="F161" s="99"/>
      <c r="G161" s="99"/>
      <c r="H161" s="99"/>
      <c r="I161" s="99"/>
      <c r="J161" s="99"/>
      <c r="K161" s="99"/>
      <c r="L161" s="99"/>
      <c r="M161" s="99"/>
    </row>
    <row r="162" spans="2:19" ht="30" customHeight="1">
      <c r="B162" s="179" t="s">
        <v>137</v>
      </c>
      <c r="C162" s="179"/>
      <c r="D162" s="179"/>
      <c r="E162" s="179"/>
      <c r="F162" s="179"/>
      <c r="G162" s="179"/>
      <c r="H162" s="179"/>
      <c r="I162" s="179"/>
      <c r="J162" s="179"/>
      <c r="K162" s="179"/>
      <c r="L162" s="179"/>
      <c r="M162" s="142"/>
      <c r="N162" s="120"/>
    </row>
    <row r="163" spans="2:19" ht="20.100000000000001" customHeight="1">
      <c r="B163" s="205" t="s">
        <v>114</v>
      </c>
      <c r="C163" s="205"/>
      <c r="D163" s="205"/>
      <c r="E163" s="205"/>
      <c r="F163" s="262" t="s">
        <v>59</v>
      </c>
      <c r="G163" s="262"/>
      <c r="H163" s="262"/>
      <c r="I163" s="262"/>
      <c r="J163" s="262"/>
      <c r="K163" s="262"/>
      <c r="L163" s="262"/>
      <c r="M163" s="97"/>
      <c r="N163" s="143" t="s">
        <v>152</v>
      </c>
    </row>
    <row r="164" spans="2:19" ht="99.95" customHeight="1">
      <c r="B164" s="240"/>
      <c r="C164" s="240"/>
      <c r="D164" s="240"/>
      <c r="E164" s="240"/>
      <c r="F164" s="240"/>
      <c r="G164" s="240"/>
      <c r="H164" s="240"/>
      <c r="I164" s="240"/>
      <c r="J164" s="240"/>
      <c r="K164" s="240"/>
      <c r="L164" s="240"/>
      <c r="M164" s="97"/>
      <c r="N164" s="141" t="str">
        <f>B164&amp;"："&amp;F164</f>
        <v>：</v>
      </c>
      <c r="Q164" s="128"/>
      <c r="R164" s="128"/>
      <c r="S164" s="129"/>
    </row>
    <row r="165" spans="2:19" ht="9.9499999999999993" customHeight="1">
      <c r="B165" s="123"/>
      <c r="C165" s="99"/>
      <c r="D165" s="99"/>
      <c r="E165" s="99"/>
      <c r="F165" s="99"/>
      <c r="G165" s="99"/>
      <c r="H165" s="99"/>
      <c r="I165" s="99"/>
      <c r="J165" s="99"/>
      <c r="K165" s="99"/>
      <c r="L165" s="99"/>
      <c r="M165" s="99"/>
      <c r="Q165" s="128"/>
      <c r="R165" s="128"/>
      <c r="S165" s="129"/>
    </row>
    <row r="166" spans="2:19" ht="30" customHeight="1">
      <c r="B166" s="348" t="s">
        <v>306</v>
      </c>
      <c r="C166" s="348"/>
      <c r="D166" s="348"/>
      <c r="E166" s="348"/>
      <c r="F166" s="348"/>
      <c r="G166" s="348"/>
      <c r="H166" s="348"/>
      <c r="I166" s="348"/>
      <c r="J166" s="348"/>
      <c r="K166" s="348"/>
      <c r="L166" s="130"/>
      <c r="M166" s="130"/>
      <c r="N166" s="131"/>
      <c r="O166" s="132"/>
      <c r="Q166" s="133"/>
    </row>
    <row r="167" spans="2:19" ht="39.950000000000003" customHeight="1">
      <c r="B167" s="179" t="s">
        <v>307</v>
      </c>
      <c r="C167" s="179"/>
      <c r="D167" s="179"/>
      <c r="E167" s="179"/>
      <c r="F167" s="179"/>
      <c r="G167" s="179"/>
      <c r="H167" s="179"/>
      <c r="I167" s="179"/>
      <c r="J167" s="179"/>
      <c r="K167" s="179"/>
      <c r="L167" s="179"/>
      <c r="M167" s="142"/>
      <c r="N167" s="120"/>
    </row>
    <row r="168" spans="2:19" ht="20.100000000000001" customHeight="1">
      <c r="B168" s="89" t="s">
        <v>22</v>
      </c>
      <c r="C168" s="308" t="s">
        <v>114</v>
      </c>
      <c r="D168" s="309"/>
      <c r="E168" s="309"/>
      <c r="F168" s="310"/>
      <c r="G168" s="394" t="s">
        <v>59</v>
      </c>
      <c r="H168" s="395"/>
      <c r="I168" s="395"/>
      <c r="J168" s="395"/>
      <c r="K168" s="395"/>
      <c r="L168" s="396"/>
      <c r="M168" s="97"/>
      <c r="N168" s="143" t="s">
        <v>216</v>
      </c>
      <c r="Q168" s="163"/>
      <c r="R168" s="164"/>
    </row>
    <row r="169" spans="2:19" ht="99.95" customHeight="1">
      <c r="B169" s="17"/>
      <c r="C169" s="264"/>
      <c r="D169" s="397"/>
      <c r="E169" s="397"/>
      <c r="F169" s="265"/>
      <c r="G169" s="264"/>
      <c r="H169" s="397"/>
      <c r="I169" s="397"/>
      <c r="J169" s="397"/>
      <c r="K169" s="397"/>
      <c r="L169" s="265"/>
      <c r="M169" s="97"/>
      <c r="N169" s="141" t="str">
        <f>B169&amp;"："&amp;C169&amp;"："&amp;G169</f>
        <v>：：</v>
      </c>
    </row>
    <row r="170" spans="2:19" ht="9.9499999999999993" customHeight="1">
      <c r="B170" s="99"/>
      <c r="C170" s="99"/>
      <c r="D170" s="99"/>
      <c r="E170" s="123"/>
      <c r="F170" s="99"/>
      <c r="G170" s="99"/>
      <c r="H170" s="99"/>
      <c r="I170" s="99"/>
      <c r="J170" s="99"/>
      <c r="K170" s="99"/>
      <c r="L170" s="99"/>
      <c r="M170" s="99"/>
      <c r="Q170" s="128"/>
      <c r="R170" s="128"/>
      <c r="S170" s="129"/>
    </row>
    <row r="171" spans="2:19" ht="30" customHeight="1">
      <c r="B171" s="179" t="s">
        <v>308</v>
      </c>
      <c r="C171" s="179"/>
      <c r="D171" s="179"/>
      <c r="E171" s="179"/>
      <c r="F171" s="179"/>
      <c r="G171" s="179"/>
      <c r="H171" s="179"/>
      <c r="I171" s="179"/>
      <c r="J171" s="179"/>
      <c r="K171" s="179"/>
      <c r="L171" s="179"/>
      <c r="M171" s="142"/>
      <c r="N171" s="120"/>
    </row>
    <row r="172" spans="2:19" ht="20.100000000000001" customHeight="1">
      <c r="B172" s="89" t="s">
        <v>22</v>
      </c>
      <c r="C172" s="308" t="s">
        <v>114</v>
      </c>
      <c r="D172" s="309"/>
      <c r="E172" s="309"/>
      <c r="F172" s="310"/>
      <c r="G172" s="394" t="s">
        <v>59</v>
      </c>
      <c r="H172" s="395"/>
      <c r="I172" s="395"/>
      <c r="J172" s="395"/>
      <c r="K172" s="395"/>
      <c r="L172" s="396"/>
      <c r="M172" s="97"/>
      <c r="N172" s="143" t="s">
        <v>217</v>
      </c>
      <c r="Q172" s="163"/>
      <c r="R172" s="164"/>
    </row>
    <row r="173" spans="2:19" ht="99.95" customHeight="1">
      <c r="B173" s="17"/>
      <c r="C173" s="264"/>
      <c r="D173" s="397"/>
      <c r="E173" s="397"/>
      <c r="F173" s="265"/>
      <c r="G173" s="264"/>
      <c r="H173" s="397"/>
      <c r="I173" s="397"/>
      <c r="J173" s="397"/>
      <c r="K173" s="397"/>
      <c r="L173" s="265"/>
      <c r="M173" s="97"/>
      <c r="N173" s="141" t="str">
        <f>B173&amp;"："&amp;C173&amp;"："&amp;G173</f>
        <v>：：</v>
      </c>
    </row>
    <row r="174" spans="2:19" ht="9.9499999999999993" customHeight="1">
      <c r="B174" s="99"/>
      <c r="C174" s="99"/>
      <c r="D174" s="99"/>
      <c r="E174" s="123"/>
      <c r="F174" s="99"/>
      <c r="G174" s="99"/>
      <c r="H174" s="99"/>
      <c r="I174" s="99"/>
      <c r="J174" s="99"/>
      <c r="K174" s="99"/>
      <c r="L174" s="99"/>
      <c r="M174" s="99"/>
      <c r="Q174" s="128"/>
      <c r="R174" s="128"/>
      <c r="S174" s="129"/>
    </row>
    <row r="175" spans="2:19" ht="30" customHeight="1">
      <c r="B175" s="348" t="s">
        <v>309</v>
      </c>
      <c r="C175" s="348"/>
      <c r="D175" s="348"/>
      <c r="E175" s="348"/>
      <c r="F175" s="348"/>
      <c r="G175" s="348"/>
      <c r="H175" s="348"/>
      <c r="I175" s="348"/>
      <c r="J175" s="348"/>
      <c r="K175" s="348"/>
      <c r="L175" s="130"/>
      <c r="M175" s="130"/>
      <c r="N175" s="131"/>
      <c r="O175" s="132"/>
      <c r="Q175" s="133"/>
    </row>
    <row r="176" spans="2:19" ht="30" customHeight="1">
      <c r="B176" s="201" t="s">
        <v>310</v>
      </c>
      <c r="C176" s="201"/>
      <c r="D176" s="201"/>
      <c r="E176" s="201"/>
      <c r="F176" s="201"/>
      <c r="G176" s="201"/>
      <c r="H176" s="201"/>
      <c r="I176" s="201"/>
      <c r="J176" s="201"/>
      <c r="K176" s="201"/>
      <c r="L176" s="201"/>
      <c r="M176" s="142"/>
      <c r="N176" s="120"/>
      <c r="Q176" s="133"/>
    </row>
    <row r="177" spans="2:28" ht="20.100000000000001" customHeight="1">
      <c r="B177" s="173" t="s">
        <v>49</v>
      </c>
      <c r="C177" s="193"/>
      <c r="D177" s="174"/>
      <c r="E177" s="280" t="s">
        <v>50</v>
      </c>
      <c r="F177" s="282"/>
      <c r="G177" s="260" t="s">
        <v>311</v>
      </c>
      <c r="H177" s="260"/>
      <c r="I177" s="260"/>
      <c r="J177" s="260"/>
      <c r="K177" s="260"/>
      <c r="L177" s="260"/>
      <c r="M177" s="145"/>
      <c r="N177" s="120"/>
    </row>
    <row r="178" spans="2:28" s="140" customFormat="1" ht="30" customHeight="1">
      <c r="B178" s="177"/>
      <c r="C178" s="194"/>
      <c r="D178" s="178"/>
      <c r="E178" s="286"/>
      <c r="F178" s="288"/>
      <c r="G178" s="260" t="s">
        <v>65</v>
      </c>
      <c r="H178" s="260"/>
      <c r="I178" s="260" t="s">
        <v>60</v>
      </c>
      <c r="J178" s="260"/>
      <c r="K178" s="260"/>
      <c r="L178" s="260"/>
      <c r="M178" s="145"/>
      <c r="N178" s="143" t="s">
        <v>155</v>
      </c>
      <c r="P178" s="90"/>
      <c r="Q178" s="90"/>
      <c r="R178" s="90"/>
      <c r="S178" s="90"/>
      <c r="T178" s="90"/>
      <c r="U178" s="90"/>
      <c r="V178" s="90"/>
      <c r="W178" s="90"/>
      <c r="X178" s="90"/>
      <c r="Y178" s="90"/>
      <c r="Z178" s="90"/>
      <c r="AA178" s="90"/>
      <c r="AB178" s="90"/>
    </row>
    <row r="179" spans="2:28" ht="30" customHeight="1">
      <c r="B179" s="398" t="s">
        <v>51</v>
      </c>
      <c r="C179" s="399"/>
      <c r="D179" s="400"/>
      <c r="E179" s="401" t="s">
        <v>312</v>
      </c>
      <c r="F179" s="402"/>
      <c r="G179" s="318"/>
      <c r="H179" s="318"/>
      <c r="I179" s="317"/>
      <c r="J179" s="317"/>
      <c r="K179" s="317"/>
      <c r="L179" s="317"/>
      <c r="M179" s="165"/>
      <c r="N179" s="141" t="str">
        <f>IF(G179=$W$3,G179&amp;":"&amp;I179,"")</f>
        <v/>
      </c>
      <c r="V179" s="140"/>
      <c r="W179" s="140"/>
      <c r="X179" s="140"/>
      <c r="Y179" s="140"/>
      <c r="Z179" s="140"/>
      <c r="AA179" s="140"/>
      <c r="AB179" s="140"/>
    </row>
    <row r="180" spans="2:28" ht="30" customHeight="1">
      <c r="B180" s="341" t="s">
        <v>313</v>
      </c>
      <c r="C180" s="401" t="s">
        <v>314</v>
      </c>
      <c r="D180" s="402"/>
      <c r="E180" s="401" t="s">
        <v>315</v>
      </c>
      <c r="F180" s="402"/>
      <c r="G180" s="318"/>
      <c r="H180" s="318"/>
      <c r="I180" s="317"/>
      <c r="J180" s="317"/>
      <c r="K180" s="317"/>
      <c r="L180" s="317"/>
      <c r="M180" s="165"/>
      <c r="N180" s="141" t="str">
        <f t="shared" ref="N180:N182" si="4">IF(G180=$W$3,G180&amp;":"&amp;I180,"")</f>
        <v/>
      </c>
      <c r="P180" s="140"/>
      <c r="Q180" s="140"/>
      <c r="R180" s="140"/>
      <c r="S180" s="140"/>
      <c r="T180" s="140"/>
      <c r="U180" s="140"/>
    </row>
    <row r="181" spans="2:28" ht="30" customHeight="1">
      <c r="B181" s="356"/>
      <c r="C181" s="401" t="s">
        <v>316</v>
      </c>
      <c r="D181" s="402"/>
      <c r="E181" s="401" t="s">
        <v>317</v>
      </c>
      <c r="F181" s="402"/>
      <c r="G181" s="318"/>
      <c r="H181" s="318"/>
      <c r="I181" s="311"/>
      <c r="J181" s="312"/>
      <c r="K181" s="312"/>
      <c r="L181" s="313"/>
      <c r="M181" s="165"/>
      <c r="N181" s="141" t="str">
        <f t="shared" si="4"/>
        <v/>
      </c>
    </row>
    <row r="182" spans="2:28" ht="30" customHeight="1">
      <c r="B182" s="342"/>
      <c r="C182" s="401" t="s">
        <v>318</v>
      </c>
      <c r="D182" s="402"/>
      <c r="E182" s="401" t="s">
        <v>319</v>
      </c>
      <c r="F182" s="402"/>
      <c r="G182" s="318"/>
      <c r="H182" s="318"/>
      <c r="I182" s="311"/>
      <c r="J182" s="312"/>
      <c r="K182" s="312"/>
      <c r="L182" s="313"/>
      <c r="M182" s="165"/>
      <c r="N182" s="141" t="str">
        <f t="shared" si="4"/>
        <v/>
      </c>
    </row>
    <row r="183" spans="2:28" ht="9.9499999999999993" customHeight="1">
      <c r="C183" s="99"/>
      <c r="D183" s="99"/>
      <c r="E183" s="123"/>
      <c r="F183" s="99"/>
      <c r="G183" s="99"/>
      <c r="H183" s="99"/>
      <c r="I183" s="99"/>
      <c r="J183" s="99"/>
      <c r="K183" s="99"/>
      <c r="L183" s="99"/>
      <c r="M183" s="99"/>
      <c r="P183" s="134"/>
      <c r="Q183" s="134"/>
      <c r="R183" s="134"/>
      <c r="S183" s="134"/>
    </row>
    <row r="184" spans="2:28" ht="39.950000000000003" customHeight="1">
      <c r="B184" s="179" t="s">
        <v>320</v>
      </c>
      <c r="C184" s="179"/>
      <c r="D184" s="179"/>
      <c r="E184" s="179"/>
      <c r="F184" s="179"/>
      <c r="G184" s="179"/>
      <c r="H184" s="179"/>
      <c r="I184" s="179"/>
      <c r="J184" s="179"/>
      <c r="K184" s="179"/>
      <c r="L184" s="179"/>
      <c r="M184" s="142"/>
      <c r="N184" s="120"/>
    </row>
    <row r="185" spans="2:28" ht="30" customHeight="1">
      <c r="B185" s="202" t="s">
        <v>103</v>
      </c>
      <c r="C185" s="203"/>
      <c r="D185" s="203"/>
      <c r="E185" s="203"/>
      <c r="F185" s="204"/>
      <c r="G185" s="202" t="s">
        <v>127</v>
      </c>
      <c r="H185" s="203"/>
      <c r="I185" s="290" t="s">
        <v>90</v>
      </c>
      <c r="J185" s="291"/>
      <c r="K185" s="291"/>
      <c r="L185" s="292"/>
      <c r="M185" s="145"/>
      <c r="N185" s="143" t="s">
        <v>154</v>
      </c>
    </row>
    <row r="186" spans="2:28" ht="30" customHeight="1">
      <c r="B186" s="17"/>
      <c r="C186" s="374" t="s">
        <v>321</v>
      </c>
      <c r="D186" s="374"/>
      <c r="E186" s="374"/>
      <c r="F186" s="374"/>
      <c r="G186" s="264"/>
      <c r="H186" s="265"/>
      <c r="I186" s="211"/>
      <c r="J186" s="212"/>
      <c r="K186" s="212"/>
      <c r="L186" s="213"/>
      <c r="M186" s="147"/>
      <c r="N186" s="141" t="str">
        <f>IF(B186=$W$3,B186&amp;":"&amp;G186&amp;":"&amp;I186,"")</f>
        <v/>
      </c>
    </row>
    <row r="187" spans="2:28" ht="30" customHeight="1">
      <c r="B187" s="17"/>
      <c r="C187" s="374" t="s">
        <v>94</v>
      </c>
      <c r="D187" s="374"/>
      <c r="E187" s="374"/>
      <c r="F187" s="374"/>
      <c r="G187" s="264"/>
      <c r="H187" s="265"/>
      <c r="I187" s="214"/>
      <c r="J187" s="215"/>
      <c r="K187" s="215"/>
      <c r="L187" s="216"/>
      <c r="M187" s="147"/>
      <c r="N187" s="141" t="str">
        <f>IF(B187=$W$3,B187&amp;":"&amp;G187&amp;":"&amp;I186,"")</f>
        <v/>
      </c>
    </row>
    <row r="188" spans="2:28" ht="30" customHeight="1">
      <c r="B188" s="17"/>
      <c r="C188" s="374" t="s">
        <v>322</v>
      </c>
      <c r="D188" s="374"/>
      <c r="E188" s="374"/>
      <c r="F188" s="374"/>
      <c r="G188" s="264"/>
      <c r="H188" s="265"/>
      <c r="I188" s="214"/>
      <c r="J188" s="215"/>
      <c r="K188" s="215"/>
      <c r="L188" s="216"/>
      <c r="M188" s="147"/>
      <c r="N188" s="141" t="str">
        <f>IF(B188=$W$3,B188&amp;":"&amp;G188&amp;":"&amp;I186,"")</f>
        <v/>
      </c>
    </row>
    <row r="189" spans="2:28" ht="30" customHeight="1">
      <c r="B189" s="17"/>
      <c r="C189" s="374" t="s">
        <v>323</v>
      </c>
      <c r="D189" s="374"/>
      <c r="E189" s="374"/>
      <c r="F189" s="374"/>
      <c r="G189" s="264"/>
      <c r="H189" s="265"/>
      <c r="I189" s="214"/>
      <c r="J189" s="215"/>
      <c r="K189" s="215"/>
      <c r="L189" s="216"/>
      <c r="M189" s="147"/>
      <c r="N189" s="141" t="str">
        <f>IF(B189=$W$3,B189&amp;":"&amp;G189&amp;":"&amp;I186,"")</f>
        <v/>
      </c>
    </row>
    <row r="190" spans="2:28" ht="30" customHeight="1">
      <c r="B190" s="17"/>
      <c r="C190" s="374" t="s">
        <v>95</v>
      </c>
      <c r="D190" s="374"/>
      <c r="E190" s="374"/>
      <c r="F190" s="374"/>
      <c r="G190" s="264"/>
      <c r="H190" s="265"/>
      <c r="I190" s="217"/>
      <c r="J190" s="218"/>
      <c r="K190" s="218"/>
      <c r="L190" s="219"/>
      <c r="M190" s="147"/>
      <c r="N190" s="141" t="str">
        <f>IF(B190=$W$3,B190&amp;":"&amp;G190&amp;":"&amp;I186,"")</f>
        <v/>
      </c>
    </row>
    <row r="191" spans="2:28" ht="9.9499999999999993" customHeight="1">
      <c r="B191" s="123"/>
      <c r="C191" s="99"/>
      <c r="D191" s="99"/>
      <c r="E191" s="99"/>
      <c r="F191" s="99"/>
      <c r="G191" s="99"/>
      <c r="H191" s="99"/>
      <c r="I191" s="99"/>
      <c r="J191" s="99"/>
      <c r="K191" s="99"/>
      <c r="L191" s="99"/>
      <c r="M191" s="99"/>
    </row>
    <row r="192" spans="2:28" ht="30" customHeight="1">
      <c r="B192" s="179" t="s">
        <v>324</v>
      </c>
      <c r="C192" s="179"/>
      <c r="D192" s="179"/>
      <c r="E192" s="179"/>
      <c r="F192" s="179"/>
      <c r="G192" s="179"/>
      <c r="H192" s="179"/>
      <c r="I192" s="179"/>
      <c r="J192" s="179"/>
      <c r="K192" s="179"/>
      <c r="L192" s="179"/>
      <c r="M192" s="142"/>
      <c r="N192" s="120"/>
    </row>
    <row r="193" spans="2:28" ht="20.100000000000001" customHeight="1">
      <c r="B193" s="205" t="s">
        <v>128</v>
      </c>
      <c r="C193" s="205"/>
      <c r="D193" s="205"/>
      <c r="E193" s="205"/>
      <c r="F193" s="262" t="s">
        <v>59</v>
      </c>
      <c r="G193" s="262"/>
      <c r="H193" s="262"/>
      <c r="I193" s="262"/>
      <c r="J193" s="262"/>
      <c r="K193" s="262"/>
      <c r="L193" s="262"/>
      <c r="M193" s="97"/>
      <c r="N193" s="143" t="s">
        <v>156</v>
      </c>
      <c r="Q193" s="163"/>
      <c r="R193" s="164"/>
    </row>
    <row r="194" spans="2:28" ht="99.95" customHeight="1">
      <c r="B194" s="240"/>
      <c r="C194" s="240"/>
      <c r="D194" s="240"/>
      <c r="E194" s="240"/>
      <c r="F194" s="240"/>
      <c r="G194" s="240"/>
      <c r="H194" s="240"/>
      <c r="I194" s="240"/>
      <c r="J194" s="240"/>
      <c r="K194" s="240"/>
      <c r="L194" s="240"/>
      <c r="M194" s="97"/>
      <c r="N194" s="141" t="str">
        <f>B194&amp;"："&amp;F194</f>
        <v>：</v>
      </c>
    </row>
    <row r="195" spans="2:28" ht="9.9499999999999993" customHeight="1">
      <c r="B195" s="99"/>
      <c r="C195" s="99"/>
      <c r="D195" s="99"/>
      <c r="E195" s="123"/>
      <c r="F195" s="99"/>
      <c r="G195" s="99"/>
      <c r="H195" s="99"/>
      <c r="I195" s="99"/>
      <c r="J195" s="99"/>
      <c r="K195" s="99"/>
      <c r="L195" s="99"/>
      <c r="M195" s="99"/>
      <c r="Q195" s="128"/>
      <c r="R195" s="128"/>
      <c r="S195" s="129"/>
    </row>
    <row r="196" spans="2:28" ht="30" customHeight="1">
      <c r="B196" s="348" t="s">
        <v>325</v>
      </c>
      <c r="C196" s="348"/>
      <c r="D196" s="348"/>
      <c r="E196" s="348"/>
      <c r="F196" s="348"/>
      <c r="G196" s="348"/>
      <c r="H196" s="348"/>
      <c r="I196" s="348"/>
      <c r="J196" s="348"/>
      <c r="K196" s="348"/>
      <c r="L196" s="135"/>
      <c r="M196" s="135"/>
      <c r="N196" s="136"/>
      <c r="O196" s="132"/>
      <c r="Q196" s="133"/>
    </row>
    <row r="197" spans="2:28" ht="30" customHeight="1">
      <c r="B197" s="179" t="s">
        <v>326</v>
      </c>
      <c r="C197" s="179"/>
      <c r="D197" s="179"/>
      <c r="E197" s="179"/>
      <c r="F197" s="179"/>
      <c r="G197" s="179"/>
      <c r="H197" s="179"/>
      <c r="I197" s="179"/>
      <c r="J197" s="179"/>
      <c r="K197" s="179"/>
      <c r="L197" s="179"/>
      <c r="M197" s="142"/>
      <c r="N197" s="143"/>
      <c r="Q197" s="133"/>
    </row>
    <row r="198" spans="2:28" ht="30" customHeight="1">
      <c r="B198" s="202" t="s">
        <v>104</v>
      </c>
      <c r="C198" s="203"/>
      <c r="D198" s="203"/>
      <c r="E198" s="203"/>
      <c r="F198" s="204"/>
      <c r="G198" s="205" t="s">
        <v>89</v>
      </c>
      <c r="H198" s="205"/>
      <c r="I198" s="205"/>
      <c r="J198" s="205"/>
      <c r="K198" s="205"/>
      <c r="L198" s="205"/>
      <c r="M198" s="142"/>
      <c r="N198" s="143" t="s">
        <v>157</v>
      </c>
    </row>
    <row r="199" spans="2:28" s="140" customFormat="1" ht="20.100000000000001" customHeight="1">
      <c r="B199" s="17"/>
      <c r="C199" s="333" t="s">
        <v>327</v>
      </c>
      <c r="D199" s="333"/>
      <c r="E199" s="333"/>
      <c r="F199" s="333"/>
      <c r="G199" s="240"/>
      <c r="H199" s="240"/>
      <c r="I199" s="240"/>
      <c r="J199" s="240"/>
      <c r="K199" s="240"/>
      <c r="L199" s="240"/>
      <c r="M199" s="97"/>
      <c r="N199" s="141" t="str">
        <f>IF(B199=$W$3,B199&amp;":"&amp;G199,"")</f>
        <v/>
      </c>
      <c r="P199" s="90"/>
      <c r="Q199" s="90"/>
      <c r="R199" s="90"/>
      <c r="S199" s="90"/>
      <c r="T199" s="90"/>
      <c r="U199" s="90"/>
      <c r="V199" s="90"/>
      <c r="W199" s="90"/>
      <c r="X199" s="90"/>
      <c r="Y199" s="90"/>
      <c r="Z199" s="90"/>
      <c r="AA199" s="90"/>
      <c r="AB199" s="90"/>
    </row>
    <row r="200" spans="2:28" ht="20.100000000000001" customHeight="1">
      <c r="B200" s="17"/>
      <c r="C200" s="333" t="s">
        <v>106</v>
      </c>
      <c r="D200" s="333"/>
      <c r="E200" s="333"/>
      <c r="F200" s="333"/>
      <c r="G200" s="240"/>
      <c r="H200" s="240"/>
      <c r="I200" s="240"/>
      <c r="J200" s="240"/>
      <c r="K200" s="240"/>
      <c r="L200" s="240"/>
      <c r="M200" s="97"/>
      <c r="N200" s="141" t="str">
        <f>IF(B200=$W$3,B200&amp;":"&amp;G199,"")</f>
        <v/>
      </c>
      <c r="V200" s="140"/>
      <c r="W200" s="140"/>
      <c r="X200" s="140"/>
      <c r="Y200" s="140"/>
      <c r="Z200" s="140"/>
      <c r="AA200" s="140"/>
      <c r="AB200" s="140"/>
    </row>
    <row r="201" spans="2:28" ht="20.100000000000001" customHeight="1">
      <c r="B201" s="17"/>
      <c r="C201" s="333" t="s">
        <v>107</v>
      </c>
      <c r="D201" s="333"/>
      <c r="E201" s="333"/>
      <c r="F201" s="333"/>
      <c r="G201" s="240"/>
      <c r="H201" s="240"/>
      <c r="I201" s="240"/>
      <c r="J201" s="240"/>
      <c r="K201" s="240"/>
      <c r="L201" s="240"/>
      <c r="M201" s="97"/>
      <c r="N201" s="141" t="str">
        <f>IF(B201=$W$3,B201&amp;":"&amp;G199,"")</f>
        <v/>
      </c>
      <c r="P201" s="140"/>
      <c r="Q201" s="140"/>
      <c r="R201" s="140"/>
      <c r="S201" s="140"/>
      <c r="T201" s="140"/>
      <c r="U201" s="140"/>
    </row>
    <row r="202" spans="2:28" ht="20.100000000000001" customHeight="1">
      <c r="B202" s="17"/>
      <c r="C202" s="333" t="s">
        <v>108</v>
      </c>
      <c r="D202" s="333"/>
      <c r="E202" s="333"/>
      <c r="F202" s="333"/>
      <c r="G202" s="240"/>
      <c r="H202" s="240"/>
      <c r="I202" s="240"/>
      <c r="J202" s="240"/>
      <c r="K202" s="240"/>
      <c r="L202" s="240"/>
      <c r="M202" s="97"/>
      <c r="N202" s="141" t="str">
        <f>IF(B202=$W$3,B202&amp;":"&amp;G199,"")</f>
        <v/>
      </c>
    </row>
    <row r="203" spans="2:28" ht="9.9499999999999993" customHeight="1">
      <c r="B203" s="97"/>
      <c r="C203" s="97"/>
      <c r="D203" s="97"/>
      <c r="E203" s="97"/>
      <c r="F203" s="97"/>
      <c r="G203" s="97"/>
      <c r="H203" s="97"/>
      <c r="I203" s="97"/>
      <c r="J203" s="97"/>
      <c r="K203" s="97"/>
      <c r="L203" s="99"/>
      <c r="M203" s="99"/>
    </row>
    <row r="204" spans="2:28" ht="30" customHeight="1">
      <c r="B204" s="201" t="s">
        <v>328</v>
      </c>
      <c r="C204" s="201"/>
      <c r="D204" s="201"/>
      <c r="E204" s="201"/>
      <c r="F204" s="201"/>
      <c r="G204" s="201"/>
      <c r="H204" s="201"/>
      <c r="I204" s="201"/>
      <c r="J204" s="201"/>
      <c r="K204" s="201"/>
      <c r="L204" s="201"/>
      <c r="M204" s="142"/>
      <c r="N204" s="120"/>
    </row>
    <row r="205" spans="2:28" ht="30" customHeight="1">
      <c r="B205" s="202" t="s">
        <v>105</v>
      </c>
      <c r="C205" s="203"/>
      <c r="D205" s="203"/>
      <c r="E205" s="204"/>
      <c r="F205" s="205" t="s">
        <v>68</v>
      </c>
      <c r="G205" s="205"/>
      <c r="H205" s="205"/>
      <c r="I205" s="205"/>
      <c r="J205" s="205"/>
      <c r="K205" s="205"/>
      <c r="L205" s="205"/>
      <c r="M205" s="142"/>
      <c r="N205" s="143" t="s">
        <v>329</v>
      </c>
    </row>
    <row r="206" spans="2:28" ht="30" customHeight="1">
      <c r="B206" s="17"/>
      <c r="C206" s="403" t="s">
        <v>330</v>
      </c>
      <c r="D206" s="404"/>
      <c r="E206" s="404"/>
      <c r="F206" s="198"/>
      <c r="G206" s="198"/>
      <c r="H206" s="198"/>
      <c r="I206" s="198"/>
      <c r="J206" s="198"/>
      <c r="K206" s="198"/>
      <c r="L206" s="198"/>
      <c r="M206" s="166"/>
      <c r="N206" s="141" t="str">
        <f>IF(B206=$W$3,B206&amp;":"&amp;F206,"")</f>
        <v/>
      </c>
      <c r="Q206" s="163"/>
      <c r="R206" s="164"/>
    </row>
    <row r="207" spans="2:28" ht="30" customHeight="1">
      <c r="B207" s="17"/>
      <c r="C207" s="403" t="s">
        <v>331</v>
      </c>
      <c r="D207" s="404"/>
      <c r="E207" s="404"/>
      <c r="F207" s="198"/>
      <c r="G207" s="198"/>
      <c r="H207" s="198"/>
      <c r="I207" s="198"/>
      <c r="J207" s="198"/>
      <c r="K207" s="198"/>
      <c r="L207" s="198"/>
      <c r="M207" s="166"/>
      <c r="N207" s="141" t="str">
        <f>IF(B207=$W$3,B207&amp;":"&amp;F206,"")</f>
        <v/>
      </c>
    </row>
    <row r="208" spans="2:28" ht="50.1" customHeight="1">
      <c r="B208" s="17"/>
      <c r="C208" s="403" t="s">
        <v>332</v>
      </c>
      <c r="D208" s="404"/>
      <c r="E208" s="404"/>
      <c r="F208" s="198"/>
      <c r="G208" s="198"/>
      <c r="H208" s="198"/>
      <c r="I208" s="198"/>
      <c r="J208" s="198"/>
      <c r="K208" s="198"/>
      <c r="L208" s="198"/>
      <c r="M208" s="166"/>
      <c r="N208" s="141" t="str">
        <f>IF(B208=$W$3,B208&amp;":"&amp;F206,"")</f>
        <v/>
      </c>
      <c r="Q208" s="163"/>
      <c r="R208" s="164"/>
    </row>
    <row r="209" spans="2:18" ht="50.1" customHeight="1">
      <c r="B209" s="17"/>
      <c r="C209" s="403" t="s">
        <v>333</v>
      </c>
      <c r="D209" s="404"/>
      <c r="E209" s="404"/>
      <c r="F209" s="198"/>
      <c r="G209" s="198"/>
      <c r="H209" s="198"/>
      <c r="I209" s="198"/>
      <c r="J209" s="198"/>
      <c r="K209" s="198"/>
      <c r="L209" s="198"/>
      <c r="M209" s="166"/>
      <c r="N209" s="141" t="str">
        <f>IF(B209=$W$3,B209&amp;":"&amp;F206,"")</f>
        <v/>
      </c>
    </row>
    <row r="210" spans="2:18" ht="30" customHeight="1">
      <c r="B210" s="17"/>
      <c r="C210" s="237" t="s">
        <v>11</v>
      </c>
      <c r="D210" s="237"/>
      <c r="E210" s="237"/>
      <c r="F210" s="198"/>
      <c r="G210" s="198"/>
      <c r="H210" s="198"/>
      <c r="I210" s="198"/>
      <c r="J210" s="198"/>
      <c r="K210" s="198"/>
      <c r="L210" s="198"/>
      <c r="M210" s="166"/>
      <c r="N210" s="141" t="str">
        <f>IF(B210=$W$3,B210&amp;":"&amp;F206,"")</f>
        <v/>
      </c>
    </row>
    <row r="211" spans="2:18" ht="9.9499999999999993" customHeight="1">
      <c r="B211" s="99"/>
      <c r="C211" s="99"/>
      <c r="D211" s="99"/>
      <c r="E211" s="99"/>
      <c r="F211" s="99"/>
      <c r="G211" s="99"/>
      <c r="H211" s="99"/>
      <c r="I211" s="99"/>
      <c r="J211" s="99"/>
      <c r="K211" s="99"/>
      <c r="L211" s="99"/>
      <c r="M211" s="99"/>
      <c r="Q211" s="133"/>
    </row>
    <row r="212" spans="2:18" ht="30" customHeight="1">
      <c r="B212" s="201" t="s">
        <v>334</v>
      </c>
      <c r="C212" s="201"/>
      <c r="D212" s="201"/>
      <c r="E212" s="201"/>
      <c r="F212" s="201"/>
      <c r="G212" s="201"/>
      <c r="H212" s="201"/>
      <c r="I212" s="201"/>
      <c r="J212" s="201"/>
      <c r="K212" s="201"/>
      <c r="L212" s="201"/>
      <c r="M212" s="142"/>
      <c r="N212" s="143" t="s">
        <v>335</v>
      </c>
      <c r="Q212" s="133"/>
    </row>
    <row r="213" spans="2:18" ht="99.95" customHeight="1">
      <c r="B213" s="190"/>
      <c r="C213" s="191"/>
      <c r="D213" s="191"/>
      <c r="E213" s="191"/>
      <c r="F213" s="191"/>
      <c r="G213" s="191"/>
      <c r="H213" s="191"/>
      <c r="I213" s="191"/>
      <c r="J213" s="191"/>
      <c r="K213" s="191"/>
      <c r="L213" s="192"/>
      <c r="M213" s="166"/>
      <c r="N213" s="141">
        <f>B213</f>
        <v>0</v>
      </c>
      <c r="Q213" s="133"/>
    </row>
    <row r="214" spans="2:18" ht="9.9499999999999993" customHeight="1">
      <c r="C214" s="96"/>
      <c r="D214" s="96"/>
      <c r="E214" s="96"/>
      <c r="F214" s="96"/>
      <c r="G214" s="96"/>
      <c r="H214" s="96"/>
      <c r="I214" s="96"/>
      <c r="J214" s="96"/>
      <c r="K214" s="96"/>
      <c r="L214" s="96"/>
      <c r="M214" s="96"/>
      <c r="Q214" s="133"/>
    </row>
    <row r="215" spans="2:18" ht="30" customHeight="1">
      <c r="B215" s="348" t="s">
        <v>336</v>
      </c>
      <c r="C215" s="348"/>
      <c r="D215" s="348"/>
      <c r="E215" s="348"/>
      <c r="F215" s="348"/>
      <c r="G215" s="348"/>
      <c r="H215" s="348"/>
      <c r="I215" s="348"/>
      <c r="J215" s="348"/>
      <c r="K215" s="348"/>
      <c r="L215" s="96"/>
      <c r="M215" s="96"/>
      <c r="O215" s="132"/>
      <c r="Q215" s="133"/>
    </row>
    <row r="216" spans="2:18" ht="30" customHeight="1">
      <c r="B216" s="179" t="s">
        <v>337</v>
      </c>
      <c r="C216" s="179"/>
      <c r="D216" s="179"/>
      <c r="E216" s="179"/>
      <c r="F216" s="179"/>
      <c r="G216" s="179"/>
      <c r="H216" s="179"/>
      <c r="I216" s="179"/>
      <c r="J216" s="179"/>
      <c r="K216" s="179"/>
      <c r="L216" s="179"/>
      <c r="M216" s="142"/>
      <c r="N216" s="143" t="s">
        <v>223</v>
      </c>
    </row>
    <row r="217" spans="2:18" ht="30" customHeight="1">
      <c r="B217" s="360" t="s">
        <v>338</v>
      </c>
      <c r="C217" s="379"/>
      <c r="D217" s="238"/>
      <c r="E217" s="238"/>
      <c r="F217" s="238"/>
      <c r="G217" s="238"/>
      <c r="H217" s="238"/>
      <c r="I217" s="238"/>
      <c r="J217" s="238"/>
      <c r="K217" s="238"/>
      <c r="L217" s="238"/>
      <c r="M217" s="137"/>
      <c r="N217" s="141">
        <f>D217</f>
        <v>0</v>
      </c>
    </row>
    <row r="218" spans="2:18" ht="30" customHeight="1">
      <c r="B218" s="360" t="s">
        <v>339</v>
      </c>
      <c r="C218" s="379"/>
      <c r="D218" s="238"/>
      <c r="E218" s="238"/>
      <c r="F218" s="238"/>
      <c r="G218" s="238"/>
      <c r="H218" s="238"/>
      <c r="I218" s="238"/>
      <c r="J218" s="238"/>
      <c r="K218" s="238"/>
      <c r="L218" s="238"/>
      <c r="M218" s="137"/>
      <c r="N218" s="141">
        <f t="shared" ref="N218:N221" si="5">D218</f>
        <v>0</v>
      </c>
      <c r="Q218" s="163"/>
      <c r="R218" s="164"/>
    </row>
    <row r="219" spans="2:18" ht="30" customHeight="1">
      <c r="B219" s="357" t="s">
        <v>340</v>
      </c>
      <c r="C219" s="357"/>
      <c r="D219" s="238"/>
      <c r="E219" s="238"/>
      <c r="F219" s="238"/>
      <c r="G219" s="238"/>
      <c r="H219" s="238"/>
      <c r="I219" s="238"/>
      <c r="J219" s="238"/>
      <c r="K219" s="238"/>
      <c r="L219" s="238"/>
      <c r="M219" s="137"/>
      <c r="N219" s="141">
        <f t="shared" si="5"/>
        <v>0</v>
      </c>
      <c r="Q219" s="163"/>
      <c r="R219" s="164"/>
    </row>
    <row r="220" spans="2:18" ht="30" customHeight="1">
      <c r="B220" s="357" t="s">
        <v>341</v>
      </c>
      <c r="C220" s="357"/>
      <c r="D220" s="238"/>
      <c r="E220" s="238"/>
      <c r="F220" s="238"/>
      <c r="G220" s="238"/>
      <c r="H220" s="238"/>
      <c r="I220" s="238"/>
      <c r="J220" s="238"/>
      <c r="K220" s="238"/>
      <c r="L220" s="238"/>
      <c r="M220" s="137"/>
      <c r="N220" s="141">
        <f t="shared" si="5"/>
        <v>0</v>
      </c>
    </row>
    <row r="221" spans="2:18" ht="30" customHeight="1">
      <c r="B221" s="360" t="s">
        <v>342</v>
      </c>
      <c r="C221" s="379"/>
      <c r="D221" s="238"/>
      <c r="E221" s="238"/>
      <c r="F221" s="238"/>
      <c r="G221" s="238"/>
      <c r="H221" s="238"/>
      <c r="I221" s="238"/>
      <c r="J221" s="238"/>
      <c r="K221" s="238"/>
      <c r="L221" s="238"/>
      <c r="M221" s="137"/>
      <c r="N221" s="141">
        <f t="shared" si="5"/>
        <v>0</v>
      </c>
    </row>
    <row r="222" spans="2:18" ht="9.9499999999999993" customHeight="1">
      <c r="B222" s="96"/>
      <c r="C222" s="96"/>
      <c r="D222" s="96"/>
      <c r="E222" s="96"/>
      <c r="F222" s="96"/>
      <c r="G222" s="96"/>
      <c r="H222" s="96"/>
      <c r="I222" s="96"/>
      <c r="J222" s="96"/>
      <c r="K222" s="96"/>
      <c r="L222" s="96"/>
      <c r="M222" s="96"/>
    </row>
    <row r="223" spans="2:18" ht="30" customHeight="1">
      <c r="B223" s="348" t="s">
        <v>343</v>
      </c>
      <c r="C223" s="348"/>
      <c r="D223" s="348"/>
      <c r="E223" s="348"/>
      <c r="F223" s="348"/>
      <c r="G223" s="348"/>
      <c r="H223" s="348"/>
      <c r="I223" s="348"/>
      <c r="J223" s="348"/>
      <c r="K223" s="348"/>
      <c r="L223" s="96"/>
      <c r="M223" s="96"/>
    </row>
    <row r="224" spans="2:18" ht="39.950000000000003" customHeight="1">
      <c r="B224" s="179" t="s">
        <v>344</v>
      </c>
      <c r="C224" s="179"/>
      <c r="D224" s="179"/>
      <c r="E224" s="179"/>
      <c r="F224" s="179"/>
      <c r="G224" s="179"/>
      <c r="H224" s="179"/>
      <c r="I224" s="179"/>
      <c r="J224" s="179"/>
      <c r="K224" s="179"/>
      <c r="L224" s="179"/>
      <c r="M224" s="142"/>
      <c r="N224" s="143" t="s">
        <v>345</v>
      </c>
    </row>
    <row r="225" spans="2:14" ht="20.100000000000001" customHeight="1">
      <c r="B225" s="44"/>
      <c r="C225" s="405" t="s">
        <v>26</v>
      </c>
      <c r="D225" s="406"/>
      <c r="E225" s="406"/>
      <c r="F225" s="406"/>
      <c r="G225" s="406"/>
      <c r="H225" s="406"/>
      <c r="I225" s="406"/>
      <c r="J225" s="406"/>
      <c r="K225" s="406"/>
      <c r="L225" s="407"/>
      <c r="M225" s="137"/>
      <c r="N225" s="141" t="str">
        <f>IF(B225=$W$3,B225,"")</f>
        <v/>
      </c>
    </row>
    <row r="226" spans="2:14" ht="20.100000000000001" customHeight="1">
      <c r="B226" s="17"/>
      <c r="C226" s="405" t="s">
        <v>52</v>
      </c>
      <c r="D226" s="406"/>
      <c r="E226" s="406"/>
      <c r="F226" s="406"/>
      <c r="G226" s="406"/>
      <c r="H226" s="406"/>
      <c r="I226" s="406"/>
      <c r="J226" s="406"/>
      <c r="K226" s="406"/>
      <c r="L226" s="407"/>
      <c r="M226" s="137"/>
      <c r="N226" s="141" t="str">
        <f t="shared" ref="N226:N239" si="6">IF(B226=$W$3,B226,"")</f>
        <v/>
      </c>
    </row>
    <row r="227" spans="2:14" ht="20.100000000000001" customHeight="1">
      <c r="B227" s="17"/>
      <c r="C227" s="405" t="s">
        <v>346</v>
      </c>
      <c r="D227" s="406"/>
      <c r="E227" s="406"/>
      <c r="F227" s="406"/>
      <c r="G227" s="406"/>
      <c r="H227" s="406"/>
      <c r="I227" s="406"/>
      <c r="J227" s="406"/>
      <c r="K227" s="406"/>
      <c r="L227" s="407"/>
      <c r="M227" s="137"/>
      <c r="N227" s="141" t="str">
        <f t="shared" si="6"/>
        <v/>
      </c>
    </row>
    <row r="228" spans="2:14" ht="20.100000000000001" customHeight="1">
      <c r="B228" s="17"/>
      <c r="C228" s="405" t="s">
        <v>347</v>
      </c>
      <c r="D228" s="406"/>
      <c r="E228" s="406"/>
      <c r="F228" s="406"/>
      <c r="G228" s="406"/>
      <c r="H228" s="406"/>
      <c r="I228" s="406"/>
      <c r="J228" s="406"/>
      <c r="K228" s="406"/>
      <c r="L228" s="407"/>
      <c r="M228" s="137"/>
      <c r="N228" s="141" t="str">
        <f t="shared" si="6"/>
        <v/>
      </c>
    </row>
    <row r="229" spans="2:14" ht="20.100000000000001" customHeight="1">
      <c r="B229" s="17"/>
      <c r="C229" s="405" t="s">
        <v>348</v>
      </c>
      <c r="D229" s="406"/>
      <c r="E229" s="406"/>
      <c r="F229" s="406"/>
      <c r="G229" s="406"/>
      <c r="H229" s="406"/>
      <c r="I229" s="406"/>
      <c r="J229" s="406"/>
      <c r="K229" s="406"/>
      <c r="L229" s="407"/>
      <c r="M229" s="137"/>
      <c r="N229" s="141" t="str">
        <f t="shared" si="6"/>
        <v/>
      </c>
    </row>
    <row r="230" spans="2:14" ht="20.100000000000001" customHeight="1">
      <c r="B230" s="17"/>
      <c r="C230" s="405" t="s">
        <v>349</v>
      </c>
      <c r="D230" s="406"/>
      <c r="E230" s="406"/>
      <c r="F230" s="406"/>
      <c r="G230" s="406"/>
      <c r="H230" s="406"/>
      <c r="I230" s="406"/>
      <c r="J230" s="406"/>
      <c r="K230" s="406"/>
      <c r="L230" s="407"/>
      <c r="M230" s="137"/>
      <c r="N230" s="141" t="str">
        <f t="shared" si="6"/>
        <v/>
      </c>
    </row>
    <row r="231" spans="2:14" ht="20.100000000000001" customHeight="1">
      <c r="B231" s="17"/>
      <c r="C231" s="405" t="s">
        <v>350</v>
      </c>
      <c r="D231" s="406"/>
      <c r="E231" s="406"/>
      <c r="F231" s="406"/>
      <c r="G231" s="406"/>
      <c r="H231" s="406"/>
      <c r="I231" s="406"/>
      <c r="J231" s="406"/>
      <c r="K231" s="406"/>
      <c r="L231" s="407"/>
      <c r="M231" s="137"/>
      <c r="N231" s="141" t="str">
        <f t="shared" si="6"/>
        <v/>
      </c>
    </row>
    <row r="232" spans="2:14" ht="20.100000000000001" customHeight="1">
      <c r="B232" s="17"/>
      <c r="C232" s="405" t="s">
        <v>351</v>
      </c>
      <c r="D232" s="406"/>
      <c r="E232" s="406"/>
      <c r="F232" s="406"/>
      <c r="G232" s="406"/>
      <c r="H232" s="406"/>
      <c r="I232" s="406"/>
      <c r="J232" s="406"/>
      <c r="K232" s="406"/>
      <c r="L232" s="407"/>
      <c r="M232" s="137"/>
      <c r="N232" s="141" t="str">
        <f t="shared" si="6"/>
        <v/>
      </c>
    </row>
    <row r="233" spans="2:14" ht="20.100000000000001" customHeight="1">
      <c r="B233" s="17"/>
      <c r="C233" s="405" t="s">
        <v>352</v>
      </c>
      <c r="D233" s="406"/>
      <c r="E233" s="406"/>
      <c r="F233" s="406"/>
      <c r="G233" s="406"/>
      <c r="H233" s="406"/>
      <c r="I233" s="406"/>
      <c r="J233" s="406"/>
      <c r="K233" s="406"/>
      <c r="L233" s="407"/>
      <c r="M233" s="137"/>
      <c r="N233" s="141" t="str">
        <f t="shared" si="6"/>
        <v/>
      </c>
    </row>
    <row r="234" spans="2:14" ht="20.100000000000001" customHeight="1">
      <c r="B234" s="17"/>
      <c r="C234" s="405" t="s">
        <v>15</v>
      </c>
      <c r="D234" s="406"/>
      <c r="E234" s="406"/>
      <c r="F234" s="406"/>
      <c r="G234" s="406"/>
      <c r="H234" s="406"/>
      <c r="I234" s="406"/>
      <c r="J234" s="406"/>
      <c r="K234" s="406"/>
      <c r="L234" s="407"/>
      <c r="M234" s="137"/>
      <c r="N234" s="141" t="str">
        <f t="shared" si="6"/>
        <v/>
      </c>
    </row>
    <row r="235" spans="2:14" ht="20.100000000000001" customHeight="1">
      <c r="B235" s="17"/>
      <c r="C235" s="405" t="s">
        <v>109</v>
      </c>
      <c r="D235" s="406"/>
      <c r="E235" s="406"/>
      <c r="F235" s="406"/>
      <c r="G235" s="406"/>
      <c r="H235" s="406"/>
      <c r="I235" s="406"/>
      <c r="J235" s="406"/>
      <c r="K235" s="406"/>
      <c r="L235" s="407"/>
      <c r="M235" s="137"/>
      <c r="N235" s="141" t="str">
        <f t="shared" si="6"/>
        <v/>
      </c>
    </row>
    <row r="236" spans="2:14" ht="20.100000000000001" customHeight="1">
      <c r="B236" s="17"/>
      <c r="C236" s="405" t="s">
        <v>353</v>
      </c>
      <c r="D236" s="406"/>
      <c r="E236" s="406"/>
      <c r="F236" s="406"/>
      <c r="G236" s="406"/>
      <c r="H236" s="406"/>
      <c r="I236" s="406"/>
      <c r="J236" s="406"/>
      <c r="K236" s="406"/>
      <c r="L236" s="407"/>
      <c r="M236" s="137"/>
      <c r="N236" s="141" t="str">
        <f t="shared" si="6"/>
        <v/>
      </c>
    </row>
    <row r="237" spans="2:14" ht="20.100000000000001" customHeight="1">
      <c r="B237" s="17"/>
      <c r="C237" s="405" t="s">
        <v>354</v>
      </c>
      <c r="D237" s="406"/>
      <c r="E237" s="406"/>
      <c r="F237" s="406"/>
      <c r="G237" s="406"/>
      <c r="H237" s="406"/>
      <c r="I237" s="406"/>
      <c r="J237" s="406"/>
      <c r="K237" s="406"/>
      <c r="L237" s="407"/>
      <c r="M237" s="137"/>
      <c r="N237" s="141" t="str">
        <f t="shared" si="6"/>
        <v/>
      </c>
    </row>
    <row r="238" spans="2:14" ht="20.100000000000001" customHeight="1">
      <c r="B238" s="17"/>
      <c r="C238" s="405" t="s">
        <v>355</v>
      </c>
      <c r="D238" s="406"/>
      <c r="E238" s="406"/>
      <c r="F238" s="406"/>
      <c r="G238" s="406"/>
      <c r="H238" s="406"/>
      <c r="I238" s="406"/>
      <c r="J238" s="406"/>
      <c r="K238" s="406"/>
      <c r="L238" s="407"/>
      <c r="M238" s="137"/>
      <c r="N238" s="141" t="str">
        <f t="shared" si="6"/>
        <v/>
      </c>
    </row>
    <row r="239" spans="2:14" ht="20.100000000000001" customHeight="1">
      <c r="B239" s="17"/>
      <c r="C239" s="408" t="s">
        <v>356</v>
      </c>
      <c r="D239" s="409"/>
      <c r="E239" s="409"/>
      <c r="F239" s="409"/>
      <c r="G239" s="409"/>
      <c r="H239" s="409"/>
      <c r="I239" s="409"/>
      <c r="J239" s="409"/>
      <c r="K239" s="409"/>
      <c r="L239" s="410"/>
      <c r="M239" s="137"/>
      <c r="N239" s="141" t="str">
        <f t="shared" si="6"/>
        <v/>
      </c>
    </row>
    <row r="240" spans="2:14" ht="20.100000000000001" customHeight="1">
      <c r="B240" s="411" t="s">
        <v>16</v>
      </c>
      <c r="C240" s="238"/>
      <c r="D240" s="238"/>
      <c r="E240" s="238"/>
      <c r="F240" s="238"/>
      <c r="G240" s="238"/>
      <c r="H240" s="238"/>
      <c r="I240" s="238"/>
      <c r="J240" s="238"/>
      <c r="K240" s="238"/>
      <c r="L240" s="238"/>
      <c r="M240" s="137"/>
      <c r="N240" s="414">
        <f>C240</f>
        <v>0</v>
      </c>
    </row>
    <row r="241" spans="2:17" ht="20.100000000000001" customHeight="1">
      <c r="B241" s="412"/>
      <c r="C241" s="238"/>
      <c r="D241" s="238"/>
      <c r="E241" s="238"/>
      <c r="F241" s="238"/>
      <c r="G241" s="238"/>
      <c r="H241" s="238"/>
      <c r="I241" s="238"/>
      <c r="J241" s="238"/>
      <c r="K241" s="238"/>
      <c r="L241" s="238"/>
      <c r="M241" s="137"/>
      <c r="N241" s="414"/>
    </row>
    <row r="242" spans="2:17" ht="20.100000000000001" customHeight="1">
      <c r="B242" s="412"/>
      <c r="C242" s="238"/>
      <c r="D242" s="238"/>
      <c r="E242" s="238"/>
      <c r="F242" s="238"/>
      <c r="G242" s="238"/>
      <c r="H242" s="238"/>
      <c r="I242" s="238"/>
      <c r="J242" s="238"/>
      <c r="K242" s="238"/>
      <c r="L242" s="238"/>
      <c r="M242" s="137"/>
      <c r="N242" s="414"/>
    </row>
    <row r="243" spans="2:17" ht="20.100000000000001" customHeight="1">
      <c r="B243" s="412"/>
      <c r="C243" s="238"/>
      <c r="D243" s="238"/>
      <c r="E243" s="238"/>
      <c r="F243" s="238"/>
      <c r="G243" s="238"/>
      <c r="H243" s="238"/>
      <c r="I243" s="238"/>
      <c r="J243" s="238"/>
      <c r="K243" s="238"/>
      <c r="L243" s="238"/>
      <c r="M243" s="137"/>
      <c r="N243" s="414"/>
    </row>
    <row r="244" spans="2:17" ht="20.100000000000001" customHeight="1">
      <c r="B244" s="413"/>
      <c r="C244" s="238"/>
      <c r="D244" s="238"/>
      <c r="E244" s="238"/>
      <c r="F244" s="238"/>
      <c r="G244" s="238"/>
      <c r="H244" s="238"/>
      <c r="I244" s="238"/>
      <c r="J244" s="238"/>
      <c r="K244" s="238"/>
      <c r="L244" s="238"/>
      <c r="M244" s="137"/>
      <c r="N244" s="414"/>
    </row>
    <row r="245" spans="2:17" ht="9.9499999999999993" customHeight="1">
      <c r="B245" s="132"/>
      <c r="C245" s="97"/>
      <c r="D245" s="97"/>
      <c r="E245" s="97"/>
      <c r="F245" s="97"/>
      <c r="G245" s="97"/>
      <c r="H245" s="97"/>
      <c r="I245" s="97"/>
      <c r="J245" s="97"/>
      <c r="K245" s="97"/>
      <c r="L245" s="137"/>
      <c r="M245" s="137"/>
      <c r="N245" s="138"/>
    </row>
    <row r="246" spans="2:17" ht="30" customHeight="1">
      <c r="B246" s="348" t="s">
        <v>357</v>
      </c>
      <c r="C246" s="348"/>
      <c r="D246" s="348"/>
      <c r="E246" s="348"/>
      <c r="F246" s="348"/>
      <c r="G246" s="348"/>
      <c r="H246" s="348"/>
      <c r="I246" s="348"/>
      <c r="J246" s="348"/>
      <c r="K246" s="348"/>
      <c r="L246" s="96"/>
      <c r="M246" s="96"/>
    </row>
    <row r="247" spans="2:17" ht="30" customHeight="1">
      <c r="B247" s="179" t="s">
        <v>358</v>
      </c>
      <c r="C247" s="179"/>
      <c r="D247" s="179"/>
      <c r="E247" s="179"/>
      <c r="F247" s="179"/>
      <c r="G247" s="179"/>
      <c r="H247" s="179"/>
      <c r="I247" s="179"/>
      <c r="J247" s="179"/>
      <c r="K247" s="179"/>
      <c r="L247" s="179"/>
      <c r="M247" s="142"/>
      <c r="N247" s="143" t="s">
        <v>359</v>
      </c>
    </row>
    <row r="248" spans="2:17" ht="20.100000000000001" customHeight="1">
      <c r="B248" s="17"/>
      <c r="C248" s="415" t="s">
        <v>360</v>
      </c>
      <c r="D248" s="415"/>
      <c r="E248" s="415"/>
      <c r="F248" s="415"/>
      <c r="G248" s="415"/>
      <c r="H248" s="415"/>
      <c r="I248" s="415"/>
      <c r="J248" s="415"/>
      <c r="K248" s="415"/>
      <c r="L248" s="415"/>
      <c r="M248" s="167"/>
      <c r="N248" s="141" t="str">
        <f>IF(B248=$W$3,B248,"")</f>
        <v/>
      </c>
    </row>
    <row r="249" spans="2:17" ht="20.100000000000001" customHeight="1">
      <c r="B249" s="44"/>
      <c r="C249" s="415" t="s">
        <v>361</v>
      </c>
      <c r="D249" s="415"/>
      <c r="E249" s="415"/>
      <c r="F249" s="415"/>
      <c r="G249" s="415"/>
      <c r="H249" s="415"/>
      <c r="I249" s="415"/>
      <c r="J249" s="415"/>
      <c r="K249" s="415"/>
      <c r="L249" s="415"/>
      <c r="M249" s="167"/>
      <c r="N249" s="141" t="str">
        <f t="shared" ref="N249:N260" si="7">IF(B249=$W$3,B249,"")</f>
        <v/>
      </c>
    </row>
    <row r="250" spans="2:17" ht="20.100000000000001" customHeight="1">
      <c r="B250" s="17"/>
      <c r="C250" s="415" t="s">
        <v>362</v>
      </c>
      <c r="D250" s="415"/>
      <c r="E250" s="415"/>
      <c r="F250" s="415"/>
      <c r="G250" s="415"/>
      <c r="H250" s="415"/>
      <c r="I250" s="415"/>
      <c r="J250" s="415"/>
      <c r="K250" s="415"/>
      <c r="L250" s="415"/>
      <c r="M250" s="167"/>
      <c r="N250" s="141" t="str">
        <f t="shared" si="7"/>
        <v/>
      </c>
    </row>
    <row r="251" spans="2:17" ht="20.100000000000001" customHeight="1">
      <c r="B251" s="17"/>
      <c r="C251" s="415" t="s">
        <v>363</v>
      </c>
      <c r="D251" s="415"/>
      <c r="E251" s="415"/>
      <c r="F251" s="415"/>
      <c r="G251" s="415"/>
      <c r="H251" s="415"/>
      <c r="I251" s="415"/>
      <c r="J251" s="415"/>
      <c r="K251" s="415"/>
      <c r="L251" s="415"/>
      <c r="M251" s="167"/>
      <c r="N251" s="141" t="str">
        <f t="shared" si="7"/>
        <v/>
      </c>
    </row>
    <row r="252" spans="2:17" ht="20.100000000000001" customHeight="1">
      <c r="B252" s="17"/>
      <c r="C252" s="415" t="s">
        <v>364</v>
      </c>
      <c r="D252" s="415"/>
      <c r="E252" s="415"/>
      <c r="F252" s="415"/>
      <c r="G252" s="415"/>
      <c r="H252" s="415"/>
      <c r="I252" s="415"/>
      <c r="J252" s="415"/>
      <c r="K252" s="415"/>
      <c r="L252" s="415"/>
      <c r="M252" s="167"/>
      <c r="N252" s="141" t="str">
        <f t="shared" si="7"/>
        <v/>
      </c>
    </row>
    <row r="253" spans="2:17" ht="20.100000000000001" customHeight="1">
      <c r="B253" s="17"/>
      <c r="C253" s="415" t="s">
        <v>53</v>
      </c>
      <c r="D253" s="415"/>
      <c r="E253" s="415"/>
      <c r="F253" s="415"/>
      <c r="G253" s="415"/>
      <c r="H253" s="415"/>
      <c r="I253" s="415"/>
      <c r="J253" s="415"/>
      <c r="K253" s="415"/>
      <c r="L253" s="415"/>
      <c r="M253" s="167"/>
      <c r="N253" s="141" t="str">
        <f t="shared" si="7"/>
        <v/>
      </c>
    </row>
    <row r="254" spans="2:17" ht="20.100000000000001" customHeight="1">
      <c r="B254" s="17"/>
      <c r="C254" s="415" t="s">
        <v>54</v>
      </c>
      <c r="D254" s="415"/>
      <c r="E254" s="415"/>
      <c r="F254" s="415"/>
      <c r="G254" s="415"/>
      <c r="H254" s="415"/>
      <c r="I254" s="415"/>
      <c r="J254" s="415"/>
      <c r="K254" s="415"/>
      <c r="L254" s="415"/>
      <c r="M254" s="167"/>
      <c r="N254" s="141" t="str">
        <f t="shared" si="7"/>
        <v/>
      </c>
    </row>
    <row r="255" spans="2:17" ht="20.100000000000001" customHeight="1">
      <c r="B255" s="17"/>
      <c r="C255" s="415" t="s">
        <v>365</v>
      </c>
      <c r="D255" s="415"/>
      <c r="E255" s="415"/>
      <c r="F255" s="415"/>
      <c r="G255" s="415"/>
      <c r="H255" s="415"/>
      <c r="I255" s="415"/>
      <c r="J255" s="415"/>
      <c r="K255" s="415"/>
      <c r="L255" s="415"/>
      <c r="M255" s="167"/>
      <c r="N255" s="141" t="str">
        <f t="shared" si="7"/>
        <v/>
      </c>
    </row>
    <row r="256" spans="2:17" ht="20.100000000000001" customHeight="1">
      <c r="B256" s="17"/>
      <c r="C256" s="415" t="s">
        <v>366</v>
      </c>
      <c r="D256" s="415"/>
      <c r="E256" s="415"/>
      <c r="F256" s="415"/>
      <c r="G256" s="415"/>
      <c r="H256" s="415"/>
      <c r="I256" s="415"/>
      <c r="J256" s="415"/>
      <c r="K256" s="415"/>
      <c r="L256" s="415"/>
      <c r="M256" s="167"/>
      <c r="N256" s="141" t="str">
        <f t="shared" si="7"/>
        <v/>
      </c>
      <c r="Q256" s="133"/>
    </row>
    <row r="257" spans="2:19" ht="20.100000000000001" customHeight="1">
      <c r="B257" s="17"/>
      <c r="C257" s="415" t="s">
        <v>55</v>
      </c>
      <c r="D257" s="415"/>
      <c r="E257" s="415"/>
      <c r="F257" s="415"/>
      <c r="G257" s="415"/>
      <c r="H257" s="415"/>
      <c r="I257" s="415"/>
      <c r="J257" s="415"/>
      <c r="K257" s="415"/>
      <c r="L257" s="415"/>
      <c r="M257" s="167"/>
      <c r="N257" s="141" t="str">
        <f t="shared" si="7"/>
        <v/>
      </c>
      <c r="Q257" s="133"/>
    </row>
    <row r="258" spans="2:19" ht="20.100000000000001" customHeight="1">
      <c r="B258" s="17"/>
      <c r="C258" s="415" t="s">
        <v>56</v>
      </c>
      <c r="D258" s="415"/>
      <c r="E258" s="415"/>
      <c r="F258" s="415"/>
      <c r="G258" s="415"/>
      <c r="H258" s="415"/>
      <c r="I258" s="415"/>
      <c r="J258" s="415"/>
      <c r="K258" s="415"/>
      <c r="L258" s="415"/>
      <c r="M258" s="167"/>
      <c r="N258" s="141" t="str">
        <f t="shared" si="7"/>
        <v/>
      </c>
      <c r="P258" s="134"/>
      <c r="Q258" s="134"/>
      <c r="R258" s="134"/>
      <c r="S258" s="134"/>
    </row>
    <row r="259" spans="2:19" ht="20.100000000000001" customHeight="1">
      <c r="B259" s="17"/>
      <c r="C259" s="415" t="s">
        <v>57</v>
      </c>
      <c r="D259" s="415"/>
      <c r="E259" s="415"/>
      <c r="F259" s="415"/>
      <c r="G259" s="415"/>
      <c r="H259" s="415"/>
      <c r="I259" s="415"/>
      <c r="J259" s="415"/>
      <c r="K259" s="415"/>
      <c r="L259" s="415"/>
      <c r="M259" s="167"/>
      <c r="N259" s="141" t="str">
        <f t="shared" si="7"/>
        <v/>
      </c>
    </row>
    <row r="260" spans="2:19" ht="20.100000000000001" customHeight="1">
      <c r="B260" s="17"/>
      <c r="C260" s="240" t="s">
        <v>58</v>
      </c>
      <c r="D260" s="240"/>
      <c r="E260" s="240"/>
      <c r="F260" s="240"/>
      <c r="G260" s="240"/>
      <c r="H260" s="240"/>
      <c r="I260" s="240"/>
      <c r="J260" s="240"/>
      <c r="K260" s="240"/>
      <c r="L260" s="240"/>
      <c r="M260" s="97"/>
      <c r="N260" s="141" t="str">
        <f t="shared" si="7"/>
        <v/>
      </c>
    </row>
    <row r="261" spans="2:19" ht="9.9499999999999993" customHeight="1">
      <c r="B261" s="97"/>
      <c r="C261" s="97"/>
      <c r="D261" s="97"/>
      <c r="E261" s="97"/>
      <c r="F261" s="97"/>
      <c r="G261" s="97"/>
      <c r="H261" s="97"/>
      <c r="I261" s="97"/>
      <c r="J261" s="97"/>
      <c r="K261" s="97"/>
      <c r="L261" s="137"/>
      <c r="M261" s="137"/>
      <c r="N261" s="138"/>
    </row>
    <row r="262" spans="2:19" ht="30" customHeight="1">
      <c r="B262" s="179" t="s">
        <v>367</v>
      </c>
      <c r="C262" s="179"/>
      <c r="D262" s="179"/>
      <c r="E262" s="179"/>
      <c r="F262" s="179"/>
      <c r="G262" s="179"/>
      <c r="H262" s="179"/>
      <c r="I262" s="179"/>
      <c r="J262" s="179"/>
      <c r="K262" s="179"/>
      <c r="L262" s="179"/>
      <c r="M262" s="142"/>
      <c r="N262" s="143"/>
    </row>
    <row r="263" spans="2:19" ht="39.950000000000003" customHeight="1">
      <c r="B263" s="34" t="s">
        <v>21</v>
      </c>
      <c r="C263" s="205" t="s">
        <v>22</v>
      </c>
      <c r="D263" s="205"/>
      <c r="E263" s="205"/>
      <c r="F263" s="205"/>
      <c r="G263" s="205" t="s">
        <v>24</v>
      </c>
      <c r="H263" s="205"/>
      <c r="I263" s="205"/>
      <c r="J263" s="205"/>
      <c r="K263" s="205"/>
      <c r="L263" s="205"/>
      <c r="M263" s="142"/>
      <c r="N263" s="143" t="s">
        <v>368</v>
      </c>
    </row>
    <row r="264" spans="2:19" ht="20.100000000000001" customHeight="1">
      <c r="B264" s="17"/>
      <c r="C264" s="333" t="s">
        <v>17</v>
      </c>
      <c r="D264" s="333"/>
      <c r="E264" s="333"/>
      <c r="F264" s="333"/>
      <c r="G264" s="240"/>
      <c r="H264" s="240"/>
      <c r="I264" s="240"/>
      <c r="J264" s="240"/>
      <c r="K264" s="240"/>
      <c r="L264" s="240"/>
      <c r="M264" s="97"/>
      <c r="N264" s="141" t="str">
        <f>IF(B264=$W$3,B264&amp;":"&amp;G264,"")</f>
        <v/>
      </c>
    </row>
    <row r="265" spans="2:19" ht="20.100000000000001" customHeight="1">
      <c r="B265" s="17"/>
      <c r="C265" s="333" t="s">
        <v>18</v>
      </c>
      <c r="D265" s="333"/>
      <c r="E265" s="333"/>
      <c r="F265" s="333"/>
      <c r="G265" s="240"/>
      <c r="H265" s="240"/>
      <c r="I265" s="240"/>
      <c r="J265" s="240"/>
      <c r="K265" s="240"/>
      <c r="L265" s="240"/>
      <c r="M265" s="97"/>
      <c r="N265" s="141" t="str">
        <f>IF(B265=$W$3,B265&amp;":"&amp;G264,"")</f>
        <v/>
      </c>
    </row>
    <row r="266" spans="2:19" ht="20.100000000000001" customHeight="1">
      <c r="B266" s="17"/>
      <c r="C266" s="333" t="s">
        <v>19</v>
      </c>
      <c r="D266" s="333"/>
      <c r="E266" s="333"/>
      <c r="F266" s="333"/>
      <c r="G266" s="240"/>
      <c r="H266" s="240"/>
      <c r="I266" s="240"/>
      <c r="J266" s="240"/>
      <c r="K266" s="240"/>
      <c r="L266" s="240"/>
      <c r="M266" s="97"/>
      <c r="N266" s="141" t="str">
        <f>IF(B266=$W$3,B266&amp;":"&amp;G264,"")</f>
        <v/>
      </c>
    </row>
    <row r="267" spans="2:19" ht="20.100000000000001" customHeight="1">
      <c r="B267" s="17"/>
      <c r="C267" s="333" t="s">
        <v>20</v>
      </c>
      <c r="D267" s="333"/>
      <c r="E267" s="333"/>
      <c r="F267" s="333"/>
      <c r="G267" s="240"/>
      <c r="H267" s="240"/>
      <c r="I267" s="240"/>
      <c r="J267" s="240"/>
      <c r="K267" s="240"/>
      <c r="L267" s="240"/>
      <c r="M267" s="97"/>
      <c r="N267" s="141" t="str">
        <f>IF(B267=$W$3,B267&amp;":"&amp;G264,"")</f>
        <v/>
      </c>
    </row>
    <row r="268" spans="2:19" ht="20.100000000000001" customHeight="1">
      <c r="B268" s="17"/>
      <c r="C268" s="240" t="s">
        <v>23</v>
      </c>
      <c r="D268" s="240"/>
      <c r="E268" s="240"/>
      <c r="F268" s="240"/>
      <c r="G268" s="240"/>
      <c r="H268" s="240"/>
      <c r="I268" s="240"/>
      <c r="J268" s="240"/>
      <c r="K268" s="240"/>
      <c r="L268" s="240"/>
      <c r="M268" s="97"/>
      <c r="N268" s="141" t="str">
        <f>IF(B268=$W$3,B268&amp;":"&amp;G264,"")</f>
        <v/>
      </c>
    </row>
    <row r="269" spans="2:19" ht="9.9499999999999993" customHeight="1">
      <c r="B269" s="97"/>
      <c r="C269" s="97"/>
      <c r="D269" s="97"/>
      <c r="E269" s="97"/>
      <c r="F269" s="97"/>
      <c r="G269" s="97"/>
      <c r="H269" s="97"/>
      <c r="I269" s="97"/>
      <c r="J269" s="97"/>
      <c r="K269" s="97"/>
      <c r="L269" s="137"/>
      <c r="M269" s="137"/>
      <c r="N269" s="138"/>
    </row>
    <row r="270" spans="2:19" ht="30" customHeight="1">
      <c r="B270" s="179" t="s">
        <v>369</v>
      </c>
      <c r="C270" s="179"/>
      <c r="D270" s="179"/>
      <c r="E270" s="179"/>
      <c r="F270" s="179"/>
      <c r="G270" s="179"/>
      <c r="H270" s="179"/>
      <c r="I270" s="179"/>
      <c r="J270" s="179"/>
      <c r="K270" s="179"/>
      <c r="L270" s="179"/>
      <c r="M270" s="142"/>
      <c r="N270" s="120"/>
    </row>
    <row r="271" spans="2:19" ht="39.950000000000003" customHeight="1">
      <c r="B271" s="34" t="s">
        <v>21</v>
      </c>
      <c r="C271" s="205" t="s">
        <v>22</v>
      </c>
      <c r="D271" s="205"/>
      <c r="E271" s="205"/>
      <c r="F271" s="205"/>
      <c r="G271" s="205" t="s">
        <v>24</v>
      </c>
      <c r="H271" s="205"/>
      <c r="I271" s="205"/>
      <c r="J271" s="205"/>
      <c r="K271" s="205"/>
      <c r="L271" s="205"/>
      <c r="M271" s="142"/>
      <c r="N271" s="143" t="s">
        <v>370</v>
      </c>
    </row>
    <row r="272" spans="2:19" ht="20.100000000000001" customHeight="1">
      <c r="B272" s="17"/>
      <c r="C272" s="333" t="s">
        <v>17</v>
      </c>
      <c r="D272" s="333"/>
      <c r="E272" s="333"/>
      <c r="F272" s="333"/>
      <c r="G272" s="240"/>
      <c r="H272" s="240"/>
      <c r="I272" s="240"/>
      <c r="J272" s="240"/>
      <c r="K272" s="240"/>
      <c r="L272" s="240"/>
      <c r="M272" s="97"/>
      <c r="N272" s="141" t="str">
        <f>IF(B272=$W$3,B272&amp;":"&amp;G272,"")</f>
        <v/>
      </c>
    </row>
    <row r="273" spans="2:14" ht="20.100000000000001" customHeight="1">
      <c r="B273" s="17"/>
      <c r="C273" s="333" t="s">
        <v>18</v>
      </c>
      <c r="D273" s="333"/>
      <c r="E273" s="333"/>
      <c r="F273" s="333"/>
      <c r="G273" s="240"/>
      <c r="H273" s="240"/>
      <c r="I273" s="240"/>
      <c r="J273" s="240"/>
      <c r="K273" s="240"/>
      <c r="L273" s="240"/>
      <c r="M273" s="97"/>
      <c r="N273" s="141" t="str">
        <f>IF(B273=$W$3,B273&amp;":"&amp;G272,"")</f>
        <v/>
      </c>
    </row>
    <row r="274" spans="2:14" ht="20.100000000000001" customHeight="1">
      <c r="B274" s="17"/>
      <c r="C274" s="333" t="s">
        <v>19</v>
      </c>
      <c r="D274" s="333"/>
      <c r="E274" s="333"/>
      <c r="F274" s="333"/>
      <c r="G274" s="240"/>
      <c r="H274" s="240"/>
      <c r="I274" s="240"/>
      <c r="J274" s="240"/>
      <c r="K274" s="240"/>
      <c r="L274" s="240"/>
      <c r="M274" s="97"/>
      <c r="N274" s="141" t="str">
        <f>IF(B274=$W$3,B274&amp;":"&amp;G272,"")</f>
        <v/>
      </c>
    </row>
    <row r="275" spans="2:14" ht="20.100000000000001" customHeight="1">
      <c r="B275" s="17"/>
      <c r="C275" s="333" t="s">
        <v>20</v>
      </c>
      <c r="D275" s="333"/>
      <c r="E275" s="333"/>
      <c r="F275" s="333"/>
      <c r="G275" s="240"/>
      <c r="H275" s="240"/>
      <c r="I275" s="240"/>
      <c r="J275" s="240"/>
      <c r="K275" s="240"/>
      <c r="L275" s="240"/>
      <c r="M275" s="97"/>
      <c r="N275" s="141" t="str">
        <f>IF(B275=$W$3,B275&amp;":"&amp;G272,"")</f>
        <v/>
      </c>
    </row>
    <row r="276" spans="2:14" ht="20.100000000000001" customHeight="1">
      <c r="B276" s="17"/>
      <c r="C276" s="240" t="s">
        <v>23</v>
      </c>
      <c r="D276" s="240"/>
      <c r="E276" s="240"/>
      <c r="F276" s="240"/>
      <c r="G276" s="240"/>
      <c r="H276" s="240"/>
      <c r="I276" s="240"/>
      <c r="J276" s="240"/>
      <c r="K276" s="240"/>
      <c r="L276" s="240"/>
      <c r="M276" s="97"/>
      <c r="N276" s="141" t="str">
        <f>IF(B276=$W$3,B276&amp;":"&amp;G272,"")</f>
        <v/>
      </c>
    </row>
    <row r="277" spans="2:14" ht="15" customHeight="1">
      <c r="B277" s="416" t="s">
        <v>381</v>
      </c>
      <c r="C277" s="416"/>
      <c r="D277" s="416"/>
      <c r="E277" s="416"/>
      <c r="F277" s="416"/>
      <c r="G277" s="416"/>
      <c r="H277" s="416"/>
      <c r="I277" s="416"/>
      <c r="J277" s="416"/>
      <c r="K277" s="416"/>
      <c r="L277" s="416"/>
      <c r="M277" s="100"/>
      <c r="N277" s="139"/>
    </row>
    <row r="278" spans="2:14" ht="15" customHeight="1">
      <c r="B278" s="334"/>
      <c r="C278" s="334"/>
      <c r="D278" s="334"/>
      <c r="E278" s="334"/>
      <c r="F278" s="334"/>
      <c r="G278" s="334"/>
      <c r="H278" s="334"/>
      <c r="I278" s="334"/>
      <c r="J278" s="334"/>
      <c r="K278" s="334"/>
      <c r="L278" s="334"/>
      <c r="M278" s="100"/>
      <c r="N278" s="139"/>
    </row>
    <row r="279" spans="2:14" ht="23.25" customHeight="1"/>
    <row r="280" spans="2:14" ht="23.25" customHeight="1"/>
  </sheetData>
  <mergeCells count="361">
    <mergeCell ref="B277:L278"/>
    <mergeCell ref="F151:G151"/>
    <mergeCell ref="F152:G152"/>
    <mergeCell ref="F114:G114"/>
    <mergeCell ref="F107:G107"/>
    <mergeCell ref="F83:G83"/>
    <mergeCell ref="B270:L270"/>
    <mergeCell ref="C271:F271"/>
    <mergeCell ref="G271:L271"/>
    <mergeCell ref="C272:F272"/>
    <mergeCell ref="G272:L276"/>
    <mergeCell ref="C273:F273"/>
    <mergeCell ref="C274:F274"/>
    <mergeCell ref="C275:F275"/>
    <mergeCell ref="C276:F276"/>
    <mergeCell ref="C260:L260"/>
    <mergeCell ref="B262:L262"/>
    <mergeCell ref="C263:F263"/>
    <mergeCell ref="G263:L263"/>
    <mergeCell ref="C264:F264"/>
    <mergeCell ref="G264:L268"/>
    <mergeCell ref="C265:F265"/>
    <mergeCell ref="C266:F266"/>
    <mergeCell ref="C267:F267"/>
    <mergeCell ref="C268:F268"/>
    <mergeCell ref="C254:L254"/>
    <mergeCell ref="C255:L255"/>
    <mergeCell ref="C256:L256"/>
    <mergeCell ref="C257:L257"/>
    <mergeCell ref="C258:L258"/>
    <mergeCell ref="C259:L259"/>
    <mergeCell ref="C248:L248"/>
    <mergeCell ref="C249:L249"/>
    <mergeCell ref="C250:L250"/>
    <mergeCell ref="C251:L251"/>
    <mergeCell ref="C252:L252"/>
    <mergeCell ref="C253:L253"/>
    <mergeCell ref="C239:L239"/>
    <mergeCell ref="B240:B244"/>
    <mergeCell ref="C240:L244"/>
    <mergeCell ref="N240:N244"/>
    <mergeCell ref="B246:K246"/>
    <mergeCell ref="B247:L247"/>
    <mergeCell ref="C233:L233"/>
    <mergeCell ref="C234:L234"/>
    <mergeCell ref="C235:L235"/>
    <mergeCell ref="C236:L236"/>
    <mergeCell ref="C237:L237"/>
    <mergeCell ref="C238:L238"/>
    <mergeCell ref="C227:L227"/>
    <mergeCell ref="C228:L228"/>
    <mergeCell ref="C229:L229"/>
    <mergeCell ref="C230:L230"/>
    <mergeCell ref="C231:L231"/>
    <mergeCell ref="C232:L232"/>
    <mergeCell ref="B221:C221"/>
    <mergeCell ref="D221:L221"/>
    <mergeCell ref="B223:K223"/>
    <mergeCell ref="B224:L224"/>
    <mergeCell ref="C225:L225"/>
    <mergeCell ref="C226:L226"/>
    <mergeCell ref="B218:C218"/>
    <mergeCell ref="D218:L218"/>
    <mergeCell ref="B219:C219"/>
    <mergeCell ref="D219:L219"/>
    <mergeCell ref="B220:C220"/>
    <mergeCell ref="D220:L220"/>
    <mergeCell ref="B212:L212"/>
    <mergeCell ref="B213:L213"/>
    <mergeCell ref="B215:K215"/>
    <mergeCell ref="B216:L216"/>
    <mergeCell ref="B217:C217"/>
    <mergeCell ref="D217:L217"/>
    <mergeCell ref="B204:L204"/>
    <mergeCell ref="B205:E205"/>
    <mergeCell ref="F205:L205"/>
    <mergeCell ref="C206:E206"/>
    <mergeCell ref="F206:L210"/>
    <mergeCell ref="C207:E207"/>
    <mergeCell ref="C208:E208"/>
    <mergeCell ref="C209:E209"/>
    <mergeCell ref="C210:E210"/>
    <mergeCell ref="B196:K196"/>
    <mergeCell ref="B197:L197"/>
    <mergeCell ref="B198:F198"/>
    <mergeCell ref="G198:L198"/>
    <mergeCell ref="C199:F199"/>
    <mergeCell ref="G199:L202"/>
    <mergeCell ref="C200:F200"/>
    <mergeCell ref="C201:F201"/>
    <mergeCell ref="C202:F202"/>
    <mergeCell ref="G190:H190"/>
    <mergeCell ref="B192:L192"/>
    <mergeCell ref="B193:E193"/>
    <mergeCell ref="F193:L193"/>
    <mergeCell ref="B194:E194"/>
    <mergeCell ref="F194:L194"/>
    <mergeCell ref="C186:F186"/>
    <mergeCell ref="G186:H186"/>
    <mergeCell ref="I186:L190"/>
    <mergeCell ref="C187:F187"/>
    <mergeCell ref="G187:H187"/>
    <mergeCell ref="C188:F188"/>
    <mergeCell ref="G188:H188"/>
    <mergeCell ref="C189:F189"/>
    <mergeCell ref="G189:H189"/>
    <mergeCell ref="C190:F190"/>
    <mergeCell ref="E182:F182"/>
    <mergeCell ref="G182:H182"/>
    <mergeCell ref="I182:L182"/>
    <mergeCell ref="B184:L184"/>
    <mergeCell ref="B185:F185"/>
    <mergeCell ref="G185:H185"/>
    <mergeCell ref="I185:L185"/>
    <mergeCell ref="B180:B182"/>
    <mergeCell ref="C180:D180"/>
    <mergeCell ref="E180:F180"/>
    <mergeCell ref="G180:H180"/>
    <mergeCell ref="I180:L180"/>
    <mergeCell ref="C181:D181"/>
    <mergeCell ref="E181:F181"/>
    <mergeCell ref="G181:H181"/>
    <mergeCell ref="I181:L181"/>
    <mergeCell ref="C182:D182"/>
    <mergeCell ref="B177:D178"/>
    <mergeCell ref="E177:F178"/>
    <mergeCell ref="G177:L177"/>
    <mergeCell ref="G178:H178"/>
    <mergeCell ref="I178:L178"/>
    <mergeCell ref="B179:D179"/>
    <mergeCell ref="E179:F179"/>
    <mergeCell ref="G179:H179"/>
    <mergeCell ref="I179:L179"/>
    <mergeCell ref="C172:F172"/>
    <mergeCell ref="G172:L172"/>
    <mergeCell ref="C173:F173"/>
    <mergeCell ref="G173:L173"/>
    <mergeCell ref="B175:K175"/>
    <mergeCell ref="B176:L176"/>
    <mergeCell ref="B167:L167"/>
    <mergeCell ref="C168:F168"/>
    <mergeCell ref="G168:L168"/>
    <mergeCell ref="C169:F169"/>
    <mergeCell ref="G169:L169"/>
    <mergeCell ref="B171:L171"/>
    <mergeCell ref="B162:L162"/>
    <mergeCell ref="B163:E163"/>
    <mergeCell ref="F163:L163"/>
    <mergeCell ref="B164:E164"/>
    <mergeCell ref="F164:L164"/>
    <mergeCell ref="B166:K166"/>
    <mergeCell ref="B156:L156"/>
    <mergeCell ref="B157:E157"/>
    <mergeCell ref="F157:L157"/>
    <mergeCell ref="B158:D158"/>
    <mergeCell ref="F158:L160"/>
    <mergeCell ref="B159:D159"/>
    <mergeCell ref="B160:D160"/>
    <mergeCell ref="F148:G148"/>
    <mergeCell ref="D149:E149"/>
    <mergeCell ref="F149:G149"/>
    <mergeCell ref="D150:E150"/>
    <mergeCell ref="F150:G150"/>
    <mergeCell ref="D151:D153"/>
    <mergeCell ref="F153:G153"/>
    <mergeCell ref="B145:B146"/>
    <mergeCell ref="C145:E145"/>
    <mergeCell ref="F145:G145"/>
    <mergeCell ref="C146:E146"/>
    <mergeCell ref="F146:G146"/>
    <mergeCell ref="B147:B153"/>
    <mergeCell ref="C147:C153"/>
    <mergeCell ref="D147:E147"/>
    <mergeCell ref="F147:G147"/>
    <mergeCell ref="D148:E148"/>
    <mergeCell ref="B143:B144"/>
    <mergeCell ref="C143:C144"/>
    <mergeCell ref="D143:E143"/>
    <mergeCell ref="F143:G143"/>
    <mergeCell ref="Q143:T143"/>
    <mergeCell ref="D144:E144"/>
    <mergeCell ref="F144:G144"/>
    <mergeCell ref="Q144:T144"/>
    <mergeCell ref="B134:B142"/>
    <mergeCell ref="C140:E140"/>
    <mergeCell ref="F140:G140"/>
    <mergeCell ref="Q140:T140"/>
    <mergeCell ref="C141:C142"/>
    <mergeCell ref="D141:E141"/>
    <mergeCell ref="F141:G141"/>
    <mergeCell ref="Q141:T141"/>
    <mergeCell ref="D142:E142"/>
    <mergeCell ref="F142:G142"/>
    <mergeCell ref="Q142:T142"/>
    <mergeCell ref="C137:E137"/>
    <mergeCell ref="F137:G137"/>
    <mergeCell ref="C138:E138"/>
    <mergeCell ref="F138:G138"/>
    <mergeCell ref="C139:E139"/>
    <mergeCell ref="F139:G139"/>
    <mergeCell ref="C133:E133"/>
    <mergeCell ref="F133:G133"/>
    <mergeCell ref="P133:T137"/>
    <mergeCell ref="C134:E134"/>
    <mergeCell ref="F134:G134"/>
    <mergeCell ref="C135:E135"/>
    <mergeCell ref="F135:G135"/>
    <mergeCell ref="C136:E136"/>
    <mergeCell ref="F136:G136"/>
    <mergeCell ref="P139:T139"/>
    <mergeCell ref="P128:T130"/>
    <mergeCell ref="V128:AA131"/>
    <mergeCell ref="H129:H132"/>
    <mergeCell ref="I129:I132"/>
    <mergeCell ref="J129:J132"/>
    <mergeCell ref="K129:K132"/>
    <mergeCell ref="D124:E124"/>
    <mergeCell ref="F124:G124"/>
    <mergeCell ref="P124:S124"/>
    <mergeCell ref="B126:L126"/>
    <mergeCell ref="B127:B132"/>
    <mergeCell ref="C127:E132"/>
    <mergeCell ref="F127:G132"/>
    <mergeCell ref="H127:I128"/>
    <mergeCell ref="J127:K128"/>
    <mergeCell ref="L127:L132"/>
    <mergeCell ref="D123:E123"/>
    <mergeCell ref="F123:G123"/>
    <mergeCell ref="B117:C118"/>
    <mergeCell ref="D117:E117"/>
    <mergeCell ref="F117:G117"/>
    <mergeCell ref="D118:E118"/>
    <mergeCell ref="F118:G118"/>
    <mergeCell ref="B119:B124"/>
    <mergeCell ref="C119:C124"/>
    <mergeCell ref="D119:E119"/>
    <mergeCell ref="F119:G119"/>
    <mergeCell ref="D120:E120"/>
    <mergeCell ref="D109:E109"/>
    <mergeCell ref="F109:G109"/>
    <mergeCell ref="D110:E110"/>
    <mergeCell ref="F110:G110"/>
    <mergeCell ref="F120:G120"/>
    <mergeCell ref="D121:E121"/>
    <mergeCell ref="F121:G121"/>
    <mergeCell ref="D122:E122"/>
    <mergeCell ref="F122:G122"/>
    <mergeCell ref="B111:B116"/>
    <mergeCell ref="C111:C112"/>
    <mergeCell ref="D111:E111"/>
    <mergeCell ref="F111:G111"/>
    <mergeCell ref="D112:E112"/>
    <mergeCell ref="F112:G112"/>
    <mergeCell ref="K101:K104"/>
    <mergeCell ref="C105:E105"/>
    <mergeCell ref="F105:G105"/>
    <mergeCell ref="B106:B110"/>
    <mergeCell ref="C106:C110"/>
    <mergeCell ref="D106:E106"/>
    <mergeCell ref="F106:G106"/>
    <mergeCell ref="D107:E107"/>
    <mergeCell ref="D108:E108"/>
    <mergeCell ref="F108:G108"/>
    <mergeCell ref="C113:C116"/>
    <mergeCell ref="D113:E113"/>
    <mergeCell ref="F113:G113"/>
    <mergeCell ref="D114:E114"/>
    <mergeCell ref="D115:E115"/>
    <mergeCell ref="F115:G115"/>
    <mergeCell ref="D116:E116"/>
    <mergeCell ref="F116:G116"/>
    <mergeCell ref="B98:L98"/>
    <mergeCell ref="B99:B104"/>
    <mergeCell ref="C99:E104"/>
    <mergeCell ref="F99:G104"/>
    <mergeCell ref="H99:I100"/>
    <mergeCell ref="J99:K100"/>
    <mergeCell ref="L99:L104"/>
    <mergeCell ref="H101:H104"/>
    <mergeCell ref="I101:I104"/>
    <mergeCell ref="J101:J104"/>
    <mergeCell ref="F85:G85"/>
    <mergeCell ref="H85:L85"/>
    <mergeCell ref="B87:L87"/>
    <mergeCell ref="B88:L88"/>
    <mergeCell ref="B90:K90"/>
    <mergeCell ref="B91:L96"/>
    <mergeCell ref="H81:L81"/>
    <mergeCell ref="B82:B85"/>
    <mergeCell ref="C82:E82"/>
    <mergeCell ref="F82:G82"/>
    <mergeCell ref="H82:L82"/>
    <mergeCell ref="C83:E83"/>
    <mergeCell ref="C84:E84"/>
    <mergeCell ref="F84:G84"/>
    <mergeCell ref="H84:L84"/>
    <mergeCell ref="C85:E85"/>
    <mergeCell ref="C75:C78"/>
    <mergeCell ref="D75:E75"/>
    <mergeCell ref="F75:G75"/>
    <mergeCell ref="H75:L75"/>
    <mergeCell ref="D76:E76"/>
    <mergeCell ref="C79:E79"/>
    <mergeCell ref="F79:G79"/>
    <mergeCell ref="H79:L79"/>
    <mergeCell ref="B80:B81"/>
    <mergeCell ref="C80:C81"/>
    <mergeCell ref="D80:E80"/>
    <mergeCell ref="F80:G80"/>
    <mergeCell ref="H80:L80"/>
    <mergeCell ref="D81:E81"/>
    <mergeCell ref="F81:G81"/>
    <mergeCell ref="B75:B79"/>
    <mergeCell ref="F76:G76"/>
    <mergeCell ref="H76:L76"/>
    <mergeCell ref="D77:E77"/>
    <mergeCell ref="F77:G77"/>
    <mergeCell ref="H77:L77"/>
    <mergeCell ref="D78:E78"/>
    <mergeCell ref="F78:G78"/>
    <mergeCell ref="H78:L78"/>
    <mergeCell ref="B71:B74"/>
    <mergeCell ref="C71:C72"/>
    <mergeCell ref="D71:E71"/>
    <mergeCell ref="F71:G71"/>
    <mergeCell ref="H71:L71"/>
    <mergeCell ref="D72:E72"/>
    <mergeCell ref="F72:G72"/>
    <mergeCell ref="H72:L72"/>
    <mergeCell ref="C73:E73"/>
    <mergeCell ref="F73:G73"/>
    <mergeCell ref="H73:L73"/>
    <mergeCell ref="C74:E74"/>
    <mergeCell ref="F74:G74"/>
    <mergeCell ref="H74:L74"/>
    <mergeCell ref="C65:L65"/>
    <mergeCell ref="C66:L66"/>
    <mergeCell ref="B68:L68"/>
    <mergeCell ref="B69:E70"/>
    <mergeCell ref="F69:G70"/>
    <mergeCell ref="H69:L70"/>
    <mergeCell ref="B23:L33"/>
    <mergeCell ref="B36:K36"/>
    <mergeCell ref="B61:K61"/>
    <mergeCell ref="B62:L62"/>
    <mergeCell ref="C63:L63"/>
    <mergeCell ref="C64:L64"/>
    <mergeCell ref="B17:C17"/>
    <mergeCell ref="D17:L17"/>
    <mergeCell ref="B18:C18"/>
    <mergeCell ref="D18:L18"/>
    <mergeCell ref="B19:B20"/>
    <mergeCell ref="D19:L19"/>
    <mergeCell ref="D20:L20"/>
    <mergeCell ref="B3:L3"/>
    <mergeCell ref="B4:L4"/>
    <mergeCell ref="B5:L12"/>
    <mergeCell ref="B15:C15"/>
    <mergeCell ref="D15:L15"/>
    <mergeCell ref="B16:C16"/>
    <mergeCell ref="D16:L16"/>
  </mergeCells>
  <phoneticPr fontId="1"/>
  <dataValidations count="5">
    <dataValidation type="list" allowBlank="1" showInputMessage="1" showErrorMessage="1" sqref="E158:E160" xr:uid="{16FB86B5-1C8E-4354-956D-F259F679D04B}">
      <formula1>$W$3</formula1>
    </dataValidation>
    <dataValidation type="list" allowBlank="1" showInputMessage="1" sqref="B169 B173" xr:uid="{0793239E-E47E-4212-940C-60C6E4722445}">
      <formula1>$W$3:$W$4</formula1>
    </dataValidation>
    <dataValidation type="list" allowBlank="1" showInputMessage="1" showErrorMessage="1" sqref="G186:H190" xr:uid="{406C3710-FFAD-4289-ABE2-3057A021D9F6}">
      <formula1>"令和9年度,令和10年度,令和11年度,令和12年度,令和13年度以降"</formula1>
    </dataValidation>
    <dataValidation type="list" allowBlank="1" showInputMessage="1" sqref="B264:B268 B199:B202 H105:K124 B225:B239 B63:B66 B248:B260 G179:G182 B186:B190 B206:B210 F105:F124 B272:B276 F71:F85 H133:K153 F133:F153" xr:uid="{A6D7F7B1-C463-4EA0-A83F-EF74577DA082}">
      <formula1>$W$3</formula1>
    </dataValidation>
    <dataValidation allowBlank="1" showInputMessage="1" sqref="B217:B221 C218:C221" xr:uid="{FE4297B7-3971-430B-8839-056B5CF06EAD}"/>
  </dataValidations>
  <printOptions horizontalCentered="1"/>
  <pageMargins left="0.59055118110236227" right="0.59055118110236227" top="0.59055118110236227" bottom="0.59055118110236227" header="0.31496062992125984" footer="0.15748031496062992"/>
  <pageSetup paperSize="9" scale="74" fitToHeight="0" orientation="portrait" r:id="rId1"/>
  <rowBreaks count="7" manualBreakCount="7">
    <brk id="60" min="1" max="11" man="1"/>
    <brk id="89" min="1" max="11" man="1"/>
    <brk id="125" min="1" max="11" man="1"/>
    <brk id="165" min="1" max="11" man="1"/>
    <brk id="195" min="1" max="11" man="1"/>
    <brk id="222" min="1" max="11" man="1"/>
    <brk id="245" min="1"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調査票（上水道）</vt:lpstr>
      <vt:lpstr>調査票（下水道）</vt:lpstr>
      <vt:lpstr>'調査票（下水道）'!Print_Area</vt:lpstr>
      <vt:lpstr>'調査票（上水道）'!Print_Area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友宣</dc:creator>
  <cp:lastModifiedBy>菅原 大輝</cp:lastModifiedBy>
  <cp:lastPrinted>2025-08-21T06:26:58Z</cp:lastPrinted>
  <dcterms:created xsi:type="dcterms:W3CDTF">2025-01-14T08:35:50Z</dcterms:created>
  <dcterms:modified xsi:type="dcterms:W3CDTF">2026-02-09T06:10:05Z</dcterms:modified>
</cp:coreProperties>
</file>